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C4D2E147-9996-44D7-A524-2865719AF1BA}"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26" l="1"/>
  <c r="J22" i="26" s="1"/>
  <c r="F9" i="27" l="1"/>
  <c r="G9" i="27"/>
  <c r="H9" i="27"/>
  <c r="I9" i="27"/>
  <c r="J9" i="27"/>
  <c r="E9" i="27"/>
  <c r="G25" i="26"/>
  <c r="E16" i="26"/>
  <c r="J16" i="26"/>
  <c r="J25" i="26" s="1"/>
  <c r="J24" i="26"/>
  <c r="J17" i="27" l="1"/>
  <c r="J18" i="27" l="1"/>
  <c r="G17" i="27" l="1"/>
  <c r="I17" i="27"/>
  <c r="J14" i="28" l="1"/>
  <c r="I14" i="28"/>
  <c r="H14" i="28"/>
  <c r="G14" i="28"/>
  <c r="F14" i="28"/>
  <c r="E14" i="28"/>
  <c r="D14" i="28"/>
  <c r="G18" i="27" l="1"/>
  <c r="D13" i="28" l="1"/>
  <c r="F18" i="27"/>
  <c r="F17" i="27"/>
  <c r="H17" i="27"/>
  <c r="D23" i="26"/>
  <c r="D25" i="26"/>
  <c r="D24" i="26"/>
  <c r="D22" i="26"/>
  <c r="E25" i="26" l="1"/>
  <c r="F25" i="26"/>
  <c r="H25" i="26"/>
  <c r="I25" i="26"/>
  <c r="E24" i="26"/>
  <c r="F24" i="26"/>
  <c r="G24" i="26"/>
  <c r="H24" i="26"/>
  <c r="I24" i="26"/>
  <c r="E13" i="28" l="1"/>
  <c r="F13" i="28"/>
  <c r="H13" i="28"/>
  <c r="I13" i="28"/>
  <c r="J13" i="28"/>
  <c r="D17" i="27"/>
  <c r="E17" i="27"/>
  <c r="D18" i="27"/>
  <c r="E18" i="27"/>
  <c r="H18" i="27"/>
  <c r="I18" i="27"/>
  <c r="E9" i="26"/>
  <c r="E23" i="26" s="1"/>
  <c r="I9" i="26"/>
  <c r="I22" i="26" s="1"/>
  <c r="F9" i="26"/>
  <c r="F23" i="26" s="1"/>
  <c r="G9" i="26"/>
  <c r="G23" i="26" s="1"/>
  <c r="J23" i="26"/>
  <c r="H9" i="26"/>
  <c r="H22" i="26" s="1"/>
  <c r="F22" i="26" l="1"/>
  <c r="E22" i="26"/>
  <c r="H23" i="26"/>
  <c r="G22" i="26"/>
  <c r="I23" i="26"/>
</calcChain>
</file>

<file path=xl/sharedStrings.xml><?xml version="1.0" encoding="utf-8"?>
<sst xmlns="http://schemas.openxmlformats.org/spreadsheetml/2006/main" count="665" uniqueCount="412">
  <si>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</si>
  <si>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</si>
  <si>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</si>
  <si>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</si>
  <si>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</si>
  <si>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</si>
  <si>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</si>
  <si>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</si>
  <si>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</si>
  <si>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</si>
  <si>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</si>
  <si>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</si>
  <si>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</si>
  <si>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</si>
  <si>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</si>
  <si>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</si>
  <si>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</si>
  <si>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</si>
  <si>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</si>
  <si>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</si>
  <si>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</si>
  <si>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</si>
  <si>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</si>
  <si>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</si>
  <si>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</si>
  <si>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</si>
  <si>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</si>
  <si>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</si>
  <si>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</si>
  <si>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</si>
  <si>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</si>
  <si>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</si>
  <si>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</si>
  <si>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</si>
  <si>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</si>
  <si>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</si>
  <si>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</si>
  <si>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</si>
  <si>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</si>
  <si>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</si>
  <si>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</si>
  <si>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</si>
  <si>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</si>
  <si>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</si>
  <si>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</si>
  <si>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</si>
  <si>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</si>
  <si>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</si>
  <si>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</si>
  <si>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</si>
  <si>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</si>
  <si>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</si>
  <si>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</si>
  <si>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</si>
  <si>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</si>
  <si>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</si>
  <si>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</si>
  <si>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</si>
  <si>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</si>
  <si>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</si>
  <si>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</si>
  <si>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</si>
  <si>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</si>
  <si>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</si>
  <si>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</si>
  <si>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</si>
  <si>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</si>
  <si>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</si>
  <si>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</si>
  <si>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</si>
  <si>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</si>
  <si>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</si>
  <si>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</si>
  <si>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</si>
  <si>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</si>
  <si>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</si>
  <si>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</si>
  <si>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</si>
  <si>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</si>
  <si>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</si>
  <si>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</si>
  <si>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</si>
  <si>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</si>
  <si>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</si>
  <si>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</si>
  <si>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</si>
  <si>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</si>
  <si>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</si>
  <si>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</si>
  <si>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</si>
  <si>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</si>
  <si>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</si>
  <si>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</si>
  <si>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</si>
  <si>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</si>
  <si>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</si>
  <si>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</si>
  <si>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</si>
  <si>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</si>
  <si>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</si>
  <si>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</si>
  <si>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</si>
  <si>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</si>
  <si>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</si>
  <si>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</si>
  <si>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</si>
  <si>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</si>
  <si>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</si>
  <si>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</si>
  <si>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</si>
  <si>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</si>
  <si>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</si>
  <si>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</si>
  <si>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</si>
  <si>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</si>
  <si>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</si>
  <si>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</si>
  <si>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</si>
  <si>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</si>
  <si>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</si>
  <si>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</si>
  <si>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</si>
  <si>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</si>
  <si>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</si>
  <si>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</si>
  <si>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</si>
  <si>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</si>
  <si>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</si>
  <si>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</si>
  <si>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</si>
  <si>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</si>
  <si>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</si>
  <si>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</si>
  <si>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</si>
  <si>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</si>
  <si>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</si>
  <si>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</si>
  <si>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</si>
  <si>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</si>
  <si>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</si>
  <si>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</si>
  <si>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</si>
  <si>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</si>
  <si>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</si>
  <si>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</si>
  <si>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</si>
  <si>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</si>
  <si>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</si>
  <si>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</si>
  <si>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</si>
  <si>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</si>
  <si>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</si>
  <si>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</si>
  <si>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</si>
  <si>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</si>
  <si>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</si>
  <si>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</si>
  <si>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</si>
  <si>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</si>
  <si>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</si>
  <si>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</si>
  <si>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</si>
  <si>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</si>
  <si>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</si>
  <si>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</si>
  <si>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</si>
  <si>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</si>
  <si>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</si>
  <si>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</si>
  <si>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</si>
  <si>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</si>
  <si>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</si>
  <si>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</si>
  <si>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</si>
  <si>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</si>
  <si>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</si>
  <si>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</si>
  <si>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</si>
  <si>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</si>
  <si>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</si>
  <si>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</si>
  <si>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</si>
  <si>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</si>
  <si>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</si>
  <si>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</si>
  <si>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</si>
  <si>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</si>
  <si>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</si>
  <si>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</si>
  <si>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</si>
  <si>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</si>
  <si>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</si>
  <si>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</si>
  <si>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</si>
  <si>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</si>
  <si>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</si>
  <si>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</si>
  <si>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</si>
  <si>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</si>
  <si>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</si>
  <si>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</si>
  <si>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</si>
  <si>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</si>
  <si>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</si>
  <si>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</si>
  <si>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</si>
  <si>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</si>
  <si>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</si>
  <si>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</si>
  <si>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</si>
  <si>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</si>
  <si>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</si>
  <si>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</si>
  <si>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</si>
  <si>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</si>
  <si>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</si>
  <si>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</si>
  <si>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</si>
  <si>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</si>
  <si>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</si>
  <si>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</si>
  <si>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</si>
  <si>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</si>
  <si>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</si>
  <si>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</si>
  <si>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</si>
  <si>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</si>
  <si>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</si>
  <si>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</si>
  <si>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</si>
  <si>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</si>
  <si>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</si>
  <si>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</si>
  <si>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</si>
  <si>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</si>
  <si>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</si>
  <si>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</si>
  <si>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</si>
  <si>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</si>
  <si>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</si>
  <si>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</si>
  <si>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</si>
  <si>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</si>
  <si>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</si>
  <si>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</si>
  <si>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</si>
  <si>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</si>
  <si>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</si>
  <si>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</si>
  <si>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</si>
  <si>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</si>
  <si>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</si>
  <si>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</si>
  <si>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</si>
  <si>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</si>
  <si>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</si>
  <si>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</si>
  <si>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</si>
  <si>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</si>
  <si>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</si>
  <si>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</si>
  <si>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</si>
  <si>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</si>
  <si>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</si>
  <si>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</si>
  <si>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</si>
  <si>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</si>
  <si>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</si>
  <si>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</si>
  <si>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</si>
  <si>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</si>
  <si>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</si>
  <si>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</si>
  <si>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</si>
  <si>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</si>
  <si>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</si>
  <si>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</si>
  <si>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</si>
  <si>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</si>
  <si>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</si>
  <si>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</si>
  <si>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</si>
  <si>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</si>
  <si>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</si>
  <si>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</si>
  <si>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</si>
  <si>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</si>
  <si>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</si>
  <si>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</si>
  <si>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</si>
  <si>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</si>
  <si>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t>The following table is pre-filled with data from international data sources and is to be used as a reference</t>
  </si>
  <si>
    <t>For Reference: International Database Values</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</si>
  <si>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</si>
  <si>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</si>
  <si>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</si>
  <si>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</si>
  <si>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</si>
  <si>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</si>
  <si>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</si>
  <si>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</si>
  <si>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</si>
  <si>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</si>
  <si>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</si>
  <si>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</si>
  <si>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</si>
  <si>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</si>
  <si>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</si>
  <si>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</si>
  <si>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</si>
  <si>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</si>
  <si>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</si>
  <si>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</si>
  <si>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</si>
  <si>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</si>
  <si>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</si>
  <si>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</si>
  <si>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</si>
  <si>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</si>
  <si>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</si>
  <si>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</si>
  <si>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</si>
  <si>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</si>
  <si>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</si>
  <si>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</si>
  <si>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</si>
  <si>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</si>
  <si>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</si>
  <si>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</si>
  <si>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</si>
  <si>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</si>
  <si>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</si>
  <si>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</si>
  <si>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</si>
  <si>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</si>
  <si>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</si>
  <si>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</si>
  <si>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</si>
  <si>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</si>
  <si>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For assistance with this questionnaire, please contact:</t>
  </si>
  <si>
    <t>National Statistics Office of Mongolia</t>
  </si>
  <si>
    <t>Organization</t>
  </si>
  <si>
    <t>Director of Population and Social Statistics Department</t>
  </si>
  <si>
    <t>Title</t>
  </si>
  <si>
    <t>Mr. Amarbal Avirmed</t>
  </si>
  <si>
    <t>Name</t>
  </si>
  <si>
    <t>National Focal Point</t>
  </si>
  <si>
    <t>Mongolia</t>
  </si>
  <si>
    <t>Country</t>
  </si>
  <si>
    <t>Please return by 30 November 2019</t>
  </si>
  <si>
    <t>Midterm Questionnaire on the implementation of the Regional Action Framework on CRVS 
in Asia and the Pacific</t>
  </si>
  <si>
    <t>Asian and Pacific Civil Registration and Vital Statistics (CRVS) Decade 2015-2024</t>
  </si>
  <si>
    <t>Achieved</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</si>
  <si>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</si>
  <si>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</si>
  <si>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</si>
  <si>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</si>
  <si>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2020</t>
  </si>
  <si>
    <t>General Authority for State Registration</t>
  </si>
  <si>
    <t xml:space="preserve">Within 30 days. </t>
  </si>
  <si>
    <t>Ministry of Health
Excluded number of deaths abroad</t>
  </si>
  <si>
    <r>
      <t xml:space="preserve">Total number of deaths in the given year registered by the civil registration system </t>
    </r>
    <r>
      <rPr>
        <b/>
        <sz val="9"/>
        <color theme="1"/>
        <rFont val="Calibri"/>
        <family val="2"/>
        <scheme val="minor"/>
      </rPr>
      <t>within one year of occurrence</t>
    </r>
    <r>
      <rPr>
        <sz val="9"/>
        <color theme="1"/>
        <rFont val="Calibri"/>
        <family val="2"/>
        <scheme val="minor"/>
      </rPr>
      <t xml:space="preserve"> (including late civil registration)</t>
    </r>
    <r>
      <rPr>
        <i/>
        <sz val="9"/>
        <color theme="1"/>
        <rFont val="Calibri"/>
        <family val="2"/>
        <scheme val="minor"/>
      </rPr>
      <t xml:space="preserve"> (= (2)+(3))</t>
    </r>
  </si>
  <si>
    <r>
      <rPr>
        <i/>
        <sz val="9"/>
        <color theme="1"/>
        <rFont val="Calibri"/>
        <family val="2"/>
        <scheme val="minor"/>
      </rPr>
      <t>Of which:</t>
    </r>
    <r>
      <rPr>
        <sz val="9"/>
        <color theme="1"/>
        <rFont val="Calibri"/>
        <family val="2"/>
        <scheme val="minor"/>
      </rPr>
      <t xml:space="preserve"> 
Number of deaths in the given year registered by the civil registration system </t>
    </r>
    <r>
      <rPr>
        <b/>
        <sz val="9"/>
        <color theme="1"/>
        <rFont val="Calibri"/>
        <family val="2"/>
        <scheme val="minor"/>
      </rPr>
      <t>within the legally stipulated time period</t>
    </r>
  </si>
  <si>
    <r>
      <t xml:space="preserve">Number of deaths in the given year registered by the civil registration system </t>
    </r>
    <r>
      <rPr>
        <b/>
        <sz val="9"/>
        <color theme="1"/>
        <rFont val="Calibri"/>
        <family val="2"/>
        <scheme val="minor"/>
      </rPr>
      <t>after the legally stipulated time period but within 1 year of occurrence</t>
    </r>
    <r>
      <rPr>
        <sz val="9"/>
        <color theme="1"/>
        <rFont val="Calibri"/>
        <family val="2"/>
        <scheme val="minor"/>
      </rPr>
      <t xml:space="preserve"> (late </t>
    </r>
    <r>
      <rPr>
        <sz val="9"/>
        <rFont val="Calibri"/>
        <family val="2"/>
        <scheme val="minor"/>
      </rPr>
      <t>civil</t>
    </r>
    <r>
      <rPr>
        <sz val="9"/>
        <color theme="1"/>
        <rFont val="Calibri"/>
        <family val="2"/>
        <scheme val="minor"/>
      </rPr>
      <t xml:space="preserve"> registration)</t>
    </r>
  </si>
  <si>
    <r>
      <t xml:space="preserve">Number of deaths in the given year registered by the civil registration system </t>
    </r>
    <r>
      <rPr>
        <b/>
        <sz val="9"/>
        <color theme="1"/>
        <rFont val="Calibri"/>
        <family val="2"/>
        <scheme val="minor"/>
      </rPr>
      <t>after 1 year of occurrence</t>
    </r>
    <r>
      <rPr>
        <sz val="9"/>
        <color theme="1"/>
        <rFont val="Calibri"/>
        <family val="2"/>
        <scheme val="minor"/>
      </rPr>
      <t xml:space="preserve"> (delayed </t>
    </r>
    <r>
      <rPr>
        <sz val="9"/>
        <rFont val="Calibri"/>
        <family val="2"/>
        <scheme val="minor"/>
      </rPr>
      <t>civil</t>
    </r>
    <r>
      <rPr>
        <sz val="9"/>
        <color rgb="FFFF0000"/>
        <rFont val="Calibri"/>
        <family val="2"/>
        <scheme val="minor"/>
      </rPr>
      <t xml:space="preserve"> </t>
    </r>
    <r>
      <rPr>
        <sz val="9"/>
        <color theme="1"/>
        <rFont val="Calibri"/>
        <family val="2"/>
        <scheme val="minor"/>
      </rPr>
      <t>registration)</t>
    </r>
  </si>
  <si>
    <r>
      <t xml:space="preserve">Total number of deaths in the given year registered by the civil registration system </t>
    </r>
    <r>
      <rPr>
        <b/>
        <sz val="9"/>
        <color theme="1"/>
        <rFont val="Calibri"/>
        <family val="2"/>
        <scheme val="minor"/>
      </rPr>
      <t>within one year of occurrence for which a death certificate was issued</t>
    </r>
    <r>
      <rPr>
        <sz val="9"/>
        <color theme="1"/>
        <rFont val="Calibri"/>
        <family val="2"/>
        <scheme val="minor"/>
      </rPr>
      <t xml:space="preserve"> </t>
    </r>
    <r>
      <rPr>
        <i/>
        <sz val="9"/>
        <color theme="1"/>
        <rFont val="Calibri"/>
        <family val="2"/>
        <scheme val="minor"/>
      </rPr>
      <t>(A death certificate contains minimum information including deceased’s name, date of death, sex, and age)</t>
    </r>
  </si>
  <si>
    <r>
      <t xml:space="preserve">1D: Percentage of all deaths that are registered </t>
    </r>
    <r>
      <rPr>
        <i/>
        <sz val="9"/>
        <color theme="1"/>
        <rFont val="Calibri"/>
        <family val="2"/>
        <scheme val="minor"/>
      </rPr>
      <t>(=100*(1)/(6), if (6) not available use (9))</t>
    </r>
  </si>
  <si>
    <r>
      <t xml:space="preserve">2B: Percentage of deaths registered accompanied with the issuance of an official death certificate  with minimum information </t>
    </r>
    <r>
      <rPr>
        <i/>
        <sz val="9"/>
        <color theme="1"/>
        <rFont val="Calibri"/>
        <family val="2"/>
        <scheme val="minor"/>
      </rPr>
      <t>(=100*(5)/(1))</t>
    </r>
  </si>
  <si>
    <r>
      <t>Do courts use death certificates o</t>
    </r>
    <r>
      <rPr>
        <sz val="9"/>
        <rFont val="Calibri"/>
        <family val="2"/>
        <scheme val="minor"/>
      </rPr>
      <t>r civil registration</t>
    </r>
    <r>
      <rPr>
        <sz val="9"/>
        <color theme="1"/>
        <rFont val="Calibri"/>
        <family val="2"/>
        <scheme val="minor"/>
      </rPr>
      <t xml:space="preserve"> records as primary evidences in ruling inheritance or other related claims? </t>
    </r>
  </si>
  <si>
    <r>
      <t xml:space="preserve">Number of births in the given year registered by the civil registration system </t>
    </r>
    <r>
      <rPr>
        <b/>
        <sz val="9"/>
        <color theme="1"/>
        <rFont val="Calibri"/>
        <family val="2"/>
        <scheme val="minor"/>
      </rPr>
      <t>within one year</t>
    </r>
    <r>
      <rPr>
        <sz val="9"/>
        <color theme="1"/>
        <rFont val="Calibri"/>
        <family val="2"/>
        <scheme val="minor"/>
      </rPr>
      <t xml:space="preserve"> of occurrence (including late civil registration) </t>
    </r>
    <r>
      <rPr>
        <i/>
        <sz val="9"/>
        <color theme="1"/>
        <rFont val="Calibri"/>
        <family val="2"/>
        <scheme val="minor"/>
      </rPr>
      <t>(= (2)+(3))</t>
    </r>
  </si>
  <si>
    <r>
      <rPr>
        <i/>
        <sz val="9"/>
        <color theme="1"/>
        <rFont val="Calibri"/>
        <family val="2"/>
        <scheme val="minor"/>
      </rPr>
      <t>Of which:</t>
    </r>
    <r>
      <rPr>
        <sz val="9"/>
        <color theme="1"/>
        <rFont val="Calibri"/>
        <family val="2"/>
        <scheme val="minor"/>
      </rPr>
      <t xml:space="preserve"> 
Number of</t>
    </r>
    <r>
      <rPr>
        <sz val="9"/>
        <color rgb="FFFF0000"/>
        <rFont val="Calibri"/>
        <family val="2"/>
        <scheme val="minor"/>
      </rPr>
      <t xml:space="preserve"> </t>
    </r>
    <r>
      <rPr>
        <sz val="9"/>
        <rFont val="Calibri"/>
        <family val="2"/>
        <scheme val="minor"/>
      </rPr>
      <t>births</t>
    </r>
    <r>
      <rPr>
        <sz val="9"/>
        <color theme="1"/>
        <rFont val="Calibri"/>
        <family val="2"/>
        <scheme val="minor"/>
      </rPr>
      <t xml:space="preserve"> in the given year registered by the civil registration system </t>
    </r>
    <r>
      <rPr>
        <b/>
        <sz val="9"/>
        <color theme="1"/>
        <rFont val="Calibri"/>
        <family val="2"/>
        <scheme val="minor"/>
      </rPr>
      <t>within the legally stipulated time period</t>
    </r>
    <r>
      <rPr>
        <sz val="9"/>
        <color theme="1"/>
        <rFont val="Calibri"/>
        <family val="2"/>
        <scheme val="minor"/>
      </rPr>
      <t xml:space="preserve"> </t>
    </r>
  </si>
  <si>
    <r>
      <t xml:space="preserve">Number of births in the given year registered by the civil registration system </t>
    </r>
    <r>
      <rPr>
        <b/>
        <sz val="9"/>
        <color theme="1"/>
        <rFont val="Calibri"/>
        <family val="2"/>
        <scheme val="minor"/>
      </rPr>
      <t>after the legally stipulated time period but within 1 year of occurrence</t>
    </r>
    <r>
      <rPr>
        <sz val="9"/>
        <color theme="1"/>
        <rFont val="Calibri"/>
        <family val="2"/>
        <scheme val="minor"/>
      </rPr>
      <t xml:space="preserve"> (late </t>
    </r>
    <r>
      <rPr>
        <sz val="9"/>
        <rFont val="Calibri"/>
        <family val="2"/>
        <scheme val="minor"/>
      </rPr>
      <t>civil</t>
    </r>
    <r>
      <rPr>
        <sz val="9"/>
        <color theme="1"/>
        <rFont val="Calibri"/>
        <family val="2"/>
        <scheme val="minor"/>
      </rPr>
      <t xml:space="preserve"> registration)</t>
    </r>
  </si>
  <si>
    <r>
      <t xml:space="preserve">Number of </t>
    </r>
    <r>
      <rPr>
        <sz val="9"/>
        <rFont val="Calibri"/>
        <family val="2"/>
        <scheme val="minor"/>
      </rPr>
      <t xml:space="preserve">births in the given year </t>
    </r>
    <r>
      <rPr>
        <sz val="9"/>
        <color theme="1"/>
        <rFont val="Calibri"/>
        <family val="2"/>
        <scheme val="minor"/>
      </rPr>
      <t xml:space="preserve">registered by the civil registration system </t>
    </r>
    <r>
      <rPr>
        <b/>
        <sz val="9"/>
        <color theme="1"/>
        <rFont val="Calibri"/>
        <family val="2"/>
        <scheme val="minor"/>
      </rPr>
      <t>after 1 year of occurrence</t>
    </r>
    <r>
      <rPr>
        <sz val="9"/>
        <color theme="1"/>
        <rFont val="Calibri"/>
        <family val="2"/>
        <scheme val="minor"/>
      </rPr>
      <t xml:space="preserve"> (delayed civil registration)</t>
    </r>
  </si>
  <si>
    <r>
      <t xml:space="preserve">Total number of </t>
    </r>
    <r>
      <rPr>
        <sz val="9"/>
        <rFont val="Calibri"/>
        <family val="2"/>
        <scheme val="minor"/>
      </rPr>
      <t xml:space="preserve">births in the given year </t>
    </r>
    <r>
      <rPr>
        <sz val="9"/>
        <color theme="1"/>
        <rFont val="Calibri"/>
        <family val="2"/>
        <scheme val="minor"/>
      </rPr>
      <t xml:space="preserve">registered by the civil registration system </t>
    </r>
    <r>
      <rPr>
        <b/>
        <sz val="9"/>
        <color theme="1"/>
        <rFont val="Calibri"/>
        <family val="2"/>
        <scheme val="minor"/>
      </rPr>
      <t>within one year of occurrence for which a certificate was issued</t>
    </r>
    <r>
      <rPr>
        <sz val="9"/>
        <color theme="1"/>
        <rFont val="Calibri"/>
        <family val="2"/>
        <scheme val="minor"/>
      </rPr>
      <t xml:space="preserve"> </t>
    </r>
    <r>
      <rPr>
        <i/>
        <sz val="9"/>
        <color theme="1"/>
        <rFont val="Calibri"/>
        <family val="2"/>
        <scheme val="minor"/>
      </rPr>
      <t>(A birth certificate contains minimum information including the individual’s name, sex, date and place of birth, and names of parent(s) where known)</t>
    </r>
  </si>
  <si>
    <r>
      <rPr>
        <u/>
        <sz val="9"/>
        <rFont val="Calibri"/>
        <family val="2"/>
        <scheme val="minor"/>
      </rPr>
      <t>Number of children under 5</t>
    </r>
    <r>
      <rPr>
        <sz val="9"/>
        <rFont val="Calibri"/>
        <family val="2"/>
        <scheme val="minor"/>
      </rPr>
      <t xml:space="preserve"> whose birth was registered by the civil registration system at any point during their lifetime</t>
    </r>
  </si>
  <si>
    <r>
      <rPr>
        <u/>
        <sz val="9"/>
        <rFont val="Calibri"/>
        <family val="2"/>
        <scheme val="minor"/>
      </rPr>
      <t>Number of individuals</t>
    </r>
    <r>
      <rPr>
        <sz val="9"/>
        <rFont val="Calibri"/>
        <family val="2"/>
        <scheme val="minor"/>
      </rPr>
      <t xml:space="preserve"> whose birth was registered by the civil registration system (including delayed adult registrations) at any point during their lifetime</t>
    </r>
  </si>
  <si>
    <r>
      <t xml:space="preserve">Population estimates </t>
    </r>
    <r>
      <rPr>
        <b/>
        <i/>
        <sz val="9"/>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</si>
  <si>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9"/>
        <color theme="1"/>
        <rFont val="Calibri"/>
        <family val="2"/>
        <scheme val="minor"/>
      </rPr>
      <t xml:space="preserve"> (=100*(1)/(8), if (8) not available use (16)) </t>
    </r>
  </si>
  <si>
    <r>
      <t xml:space="preserve">2A: Percentage of births registered accompanied with the issuance of an official birth certificate with minimum information in the given year </t>
    </r>
    <r>
      <rPr>
        <i/>
        <sz val="9"/>
        <color theme="1"/>
        <rFont val="Calibri"/>
        <family val="2"/>
        <scheme val="minor"/>
      </rPr>
      <t xml:space="preserve">(=100*(5)/(1)) </t>
    </r>
  </si>
  <si>
    <r>
      <t xml:space="preserve">1B: Percentage of children under 5 years old that have had their birth registered </t>
    </r>
    <r>
      <rPr>
        <i/>
        <sz val="9"/>
        <rFont val="Calibri"/>
        <family val="2"/>
        <scheme val="minor"/>
      </rPr>
      <t>(=100*(6)/(9), if (9) not available use (17), or survey)</t>
    </r>
  </si>
  <si>
    <r>
      <t>1C: Percentage of individuals that have had their birth registered</t>
    </r>
    <r>
      <rPr>
        <i/>
        <sz val="9"/>
        <color theme="1"/>
        <rFont val="Calibri"/>
        <family val="2"/>
        <scheme val="minor"/>
      </rPr>
      <t xml:space="preserve"> (=100*(7)/(10), if (10) not available use (18), or survey)</t>
    </r>
  </si>
  <si>
    <r>
      <t>1B: Percent of children under 5 years old that have had their birth registered</t>
    </r>
    <r>
      <rPr>
        <sz val="9"/>
        <rFont val="Calibri"/>
        <family val="2"/>
        <scheme val="minor"/>
      </rPr>
      <t xml:space="preserve"> (according to MICS or DHS survey)</t>
    </r>
  </si>
  <si>
    <t>General Authority for State Registration and Ministry of Health 
/data on infant mortality from Ministry of Health/</t>
  </si>
  <si>
    <t xml:space="preserve">Cannot derive separately number of deaths in the given year registered by the civil registration system after the legally stipulated time period but within 1 year of occurrence. </t>
  </si>
  <si>
    <t xml:space="preserve">Included number of deaths in the given year registered by the civil registration system after the legally stipulated time period but within 1 year of occurrence. </t>
  </si>
  <si>
    <t>1. Mother passport, father passport, 2. Hospital validation for birth,  3. Marriage certificate of parents.</t>
  </si>
  <si>
    <t>1. Hospital validation for death, 2. Court decision for announcing the death, 3. Verbal autopsy conclusion about the cause of death, 4. Decision of the exclusive commission established by the Government if a person has died cause of disaster</t>
  </si>
  <si>
    <t>https://www.1212.mn/Stat.aspx?LIST_ID=976_L03&amp;type=tables</t>
  </si>
  <si>
    <t>A delegation of seven people from MOH, NCCRI, NSO, academia and several aimags participated in a 2-week ICD-10 training in Korea recently, and another delegation participated the year before. CHD has a pool of trainers that have started rolling out ICD-10 training in aimags, including three such pieces of training already this year. The newly translated ICD-10 Volume 3, which had not previously been translated along with the Volumes 1 and 2, will be provided as reference material by Xerox copies and/or on flash drives.</t>
  </si>
  <si>
    <t>Mongolian health system adopted the International Classifications of Diseases and all health institutions standardized the register coding and reporting according to the ICD-10. The current implementation of all health organizations using ICD-10 /version 2008/, ICD-9-CM /procedure, since 2014/</t>
  </si>
  <si>
    <t xml:space="preserve">For a death occurring in the medical facility, the attending physician competes the death notification form manually (See AM-7) and forwards it to the health record section. The physician is also responsible for filling in the information on the cause of death and recording the appropriate ICD 10 code in the same notification form. The information filled by the physician is verified/validated by a senior person in the record section based on the case record of the deceased filled by the attending physician. </t>
  </si>
  <si>
    <t xml:space="preserve">According to the Law on Statistics, NSO Mongolia derive vital statistics from civil registration. </t>
  </si>
  <si>
    <t>20000 tugrugs /national currency/ by Law on offence</t>
  </si>
  <si>
    <t>Law on Statistics defines responsibilities for collecting, processing, disseminating of official statistics data</t>
  </si>
  <si>
    <t>Social Indicator Sample Survey, National Statistics Office of Mongolia (conducted every 5 years)</t>
  </si>
  <si>
    <t>Data source of 2015 is not clarify, Therefore, we cannot estimate Line 7 of 2015</t>
  </si>
  <si>
    <t>Ministry of Health
Excluded number of births in abroad</t>
  </si>
  <si>
    <t>General Authority for State Registration /excluded number of death in abroad/</t>
  </si>
  <si>
    <t xml:space="preserve">2013, 2018 -  Data source: Social Indicator Sample Survey, National Statistics Office of Mongolia (SISS is conducted every 5 years, thus, we cannot estimate line 6 of 2015). </t>
  </si>
  <si>
    <t>The current form being used in Mongolia to medically certify deaths is not the up-to-date version recommended by WHO. /Using old form WHO 2008/
The death certificate is approved by the Ministry of Health order No. 450 of November 2013. Health registration form АМ-7
Hospital prepares 2 printed copy a death certificate form (AM-7) and one of them provides it to the family members. The family members visit civil registration and apply for registration of deaths.
For a natural death occurring at home, it is the responsibility of the house physician or any other physician last attending the person prior to his/her death will have to pronounce the death and also record the underlying cause of death in his/her letterhead. The family has to take this document to the nearest medical facility, where a death notification is prepared in the same form (AM-7) and handed over to the family for registration purpose. The underlying cause of death as recorded by the house or attending physician is copied in the death notification form and provided appropriate ICD code by the feldsher.  In the case of non-natural deaths, the normal process of the police investigation and post-mortem for ascertaining the cause of death is followed.</t>
  </si>
  <si>
    <t>According to the civil registration law the time limit for death registration it is 5 days for municipal areas and 10 days for rural areas and/or in situations where the cause of death could not be straightaway ascertained by the physician.
For a death occurring in the medical facility, the attending physician completes the death notification form manually (See AM-7) and forwards it to the health record section. The physician is also responsible for filling in the information on the cause of death and recording the appropriate ICD 10 code in the same notification form. The information filled in by the physician is verified/validated by a senior person in the record section based on the case record of the deceased filed by the attending physician.
For a natural death occurring at home, it is the responsibility of the house physician or any other physician last attending the person prior to his/her death will have to pronounce the death and also record the underlying cause of death in his/her letterhead. The family has to take this document to the nearest medical facility, where a death notification is prepared in the same form (AM-7) and handed over to the family for registration purpose. The underlying cause of death as recorded by the house or attending physician is copied in the death notification form and provided appropriate ICD code by the feldsher. 
In the case of non-natural deaths, the normal process of the police investigation and post-mortem for ascertaining the cause of death is followed.
For a death occurring in the medical facility, the attending physician completes the death notification form manually (See AM-7) and forwards it to the health record section. The physician is also responsible for filling in the information on the cause of death and recording the appropriate ICD 10 code in the same notification form. The information filled by the physician is verified/validated by a senior person in the record section based on the case record of the deceased filled by the attending physician.</t>
  </si>
  <si>
    <t>In 2014, national trainers for ICD coding were trained In Korea and Taiwan.
Those national trainers provide for training physicians and specialized statisticians on the ICD-10 rules and instructions for certifying deaths and concentrate.</t>
  </si>
  <si>
    <t>Verbal autopsy is not integrated into the registration system in our country.
We deeply understand, that we need using the definition of the ill-defined cause of death codes given by WHO and verbal autopsy used for deaths taking place outside of a health facility and without the attention of a medical practitioner.
We are planning to implementation death certificate WHO 2016 standart and verbal autopsy, next year.</t>
  </si>
  <si>
    <t xml:space="preserve">Annually, CHD provides ICD-10 rules and instructions for certifying deaths training for physicians. The training concentrates ICD-10 coding on only specialized statisticians at all level of health sector. 
Currently Mongolia, there is no specialist "Medical coder". Their responsibilities are statisticians and doctors.
So, we were answered is "no". If you are allowed their same responsibilities statisticians and medical coder, we can modify our answer "yes" for question 8. </t>
  </si>
  <si>
    <t xml:space="preserve">General Authority for State Registration
Excluded number of births in abroad. 
In case of 2013, births are not classified by births in abroad.  
</t>
  </si>
  <si>
    <t xml:space="preserve">General Authority for State Registration /excluded number of death in abroad/
In case of 2013, deaths are not classified by deaths in abroad.  </t>
  </si>
  <si>
    <t xml:space="preserve">Verbal autopsy was used for all deaths taking places outside of health facility and without the attention of a medical practitioner. In 2019, Minister of Health Order related verbal autopsy was approved. In this Order, verbal autopsy can not used for some case of deaths taking places outside of health facility and without the attention of a medical practitioner. (Cases: diagnosis is definitely, person who is older age and family give a request for not using verbal autopsy). </t>
  </si>
  <si>
    <t>According to the civil registration law the time limit for death registration it is 5 days for municipal areas and 10 days for rural areas and/or in situations where the cause of death could not be straightaway ascertained by the physician.</t>
  </si>
  <si>
    <t>CRVS Team
Statistics Division
United Nations ESCAP
Email: escap-crvs@un.org
Mr. David Rausis
Email: rausis@un.org</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</si>
  <si>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2013, MICS 2018</t>
  </si>
  <si>
    <t xml:space="preserve">ESCAP comment: The percentages above 100% can be due to the use of different sources to estimate completeness. </t>
  </si>
  <si>
    <t xml:space="preserve">In case of above 100 percent, it is included late registration. 
ESCAP comment: The percentages above 100% can be due to the use of different sources to estimate completeness.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</si>
</sst>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0">
    <font>
      <sz val="11"/>
      <color theme="1"/>
      <name val="Calibri"/>
      <family val="2"/>
      <scheme val="minor"/>
    </font>
    <font>
      <b/>
      <sz val="12"/>
      <color rgb="FF1F4D78"/>
      <name val="Calibri Light"/>
      <family val="2"/>
    </font>
    <font>
      <b/>
      <sz val="12"/>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9"/>
      <color theme="0"/>
      <name val="Calibri"/>
      <family val="2"/>
      <scheme val="minor"/>
    </font>
    <font>
      <sz val="9"/>
      <color theme="1"/>
      <name val="Calibri"/>
      <family val="2"/>
      <scheme val="minor"/>
    </font>
    <font>
      <sz val="9"/>
      <color theme="8" tint="-0.249977111117893"/>
      <name val="Calibri"/>
      <family val="2"/>
      <scheme val="minor"/>
    </font>
    <font>
      <b/>
      <sz val="9"/>
      <color theme="8" tint="-0.499984740745262"/>
      <name val="Calibri"/>
      <family val="2"/>
      <scheme val="minor"/>
    </font>
    <font>
      <b/>
      <sz val="9"/>
      <name val="Calibri"/>
      <family val="2"/>
      <scheme val="minor"/>
    </font>
    <font>
      <i/>
      <sz val="9"/>
      <color theme="1"/>
      <name val="Calibri"/>
      <family val="2"/>
      <scheme val="minor"/>
    </font>
    <font>
      <b/>
      <sz val="9"/>
      <color theme="1"/>
      <name val="Calibri"/>
      <family val="2"/>
      <scheme val="minor"/>
    </font>
    <font>
      <sz val="9"/>
      <name val="Calibri"/>
      <family val="2"/>
      <scheme val="minor"/>
    </font>
    <font>
      <sz val="9"/>
      <color rgb="FFFF0000"/>
      <name val="Calibri"/>
      <family val="2"/>
      <scheme val="minor"/>
    </font>
    <font>
      <u/>
      <sz val="9"/>
      <name val="Calibri"/>
      <family val="2"/>
      <scheme val="minor"/>
    </font>
    <font>
      <b/>
      <i/>
      <sz val="9"/>
      <name val="Calibri"/>
      <family val="2"/>
      <scheme val="minor"/>
    </font>
    <font>
      <i/>
      <sz val="9"/>
      <name val="Calibri"/>
      <family val="2"/>
      <scheme val="minor"/>
    </font>
    <font>
      <b/>
      <i/>
      <sz val="9"/>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3" fillId="0" borderId="0" applyFont="0" applyFill="0" applyBorder="0" applyAlignment="0" applyProtection="0"/>
    <xf numFmtId="0" fontId="69" fillId="0" borderId="0" applyNumberFormat="0" applyFill="0" applyBorder="0" applyAlignment="0" applyProtection="0"/>
  </cellStyleXfs>
  <cellXfs count="526">
    <xf numFmtId="0" fontId="0" fillId="0" borderId="0" xfId="0"/>
    <xf numFmtId="0" fontId="1" fillId="0" borderId="0" xfId="0" applyFont="1" applyAlignment="1">
      <alignment wrapText="1"/>
    </xf>
    <xf numFmtId="0" fontId="0" fillId="0" borderId="0" xfId="0" applyFont="1" applyAlignment="1">
      <alignment vertical="top"/>
    </xf>
    <xf numFmtId="0" fontId="10" fillId="0" borderId="0" xfId="0" applyFont="1" applyAlignment="1">
      <alignment vertical="top"/>
    </xf>
    <xf numFmtId="0" fontId="22" fillId="0" borderId="0" xfId="0" applyFont="1" applyAlignment="1">
      <alignment vertical="top"/>
    </xf>
    <xf numFmtId="0" fontId="7" fillId="0" borderId="0" xfId="0" applyFont="1" applyAlignment="1">
      <alignment horizontal="center" vertical="top"/>
    </xf>
    <xf numFmtId="0" fontId="7" fillId="0" borderId="0" xfId="0" applyFont="1" applyBorder="1" applyAlignment="1">
      <alignment vertical="top"/>
    </xf>
    <xf numFmtId="0" fontId="10" fillId="0" borderId="0" xfId="0" applyFont="1" applyBorder="1" applyAlignment="1">
      <alignment vertical="top" wrapText="1"/>
    </xf>
    <xf numFmtId="0" fontId="25" fillId="0" borderId="0" xfId="0" applyFont="1"/>
    <xf numFmtId="0" fontId="29" fillId="0" borderId="0" xfId="0" applyFont="1"/>
    <xf numFmtId="0" fontId="29" fillId="0" borderId="0" xfId="0" applyFont="1" applyAlignment="1">
      <alignment wrapText="1"/>
    </xf>
    <xf numFmtId="0" fontId="0" fillId="0" borderId="0" xfId="0" applyFont="1" applyAlignment="1">
      <alignment horizontal="left" vertical="top"/>
    </xf>
    <xf numFmtId="0" fontId="31"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2" fillId="0" borderId="0" xfId="0" applyFont="1" applyAlignment="1">
      <alignment vertical="top"/>
    </xf>
    <xf numFmtId="0" fontId="33"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horizontal="left" vertical="top"/>
    </xf>
    <xf numFmtId="0" fontId="4" fillId="0" borderId="0" xfId="0" applyFont="1"/>
    <xf numFmtId="0" fontId="12" fillId="3" borderId="19" xfId="0" applyFont="1" applyFill="1" applyBorder="1" applyAlignment="1">
      <alignment horizontal="center" vertical="top"/>
    </xf>
    <xf numFmtId="0" fontId="25" fillId="0" borderId="19" xfId="0" applyFont="1" applyFill="1" applyBorder="1" applyAlignment="1">
      <alignment horizontal="center" vertical="top" wrapText="1"/>
    </xf>
    <xf numFmtId="0" fontId="25" fillId="0" borderId="19" xfId="0" applyFont="1" applyFill="1" applyBorder="1" applyAlignment="1">
      <alignment horizontal="left" vertical="top" wrapText="1"/>
    </xf>
    <xf numFmtId="0" fontId="30" fillId="0" borderId="19" xfId="0" applyFont="1" applyFill="1" applyBorder="1" applyAlignment="1">
      <alignment horizontal="left" vertical="top" wrapText="1"/>
    </xf>
    <xf numFmtId="0" fontId="39" fillId="2" borderId="19" xfId="0" applyFont="1" applyFill="1" applyBorder="1" applyAlignment="1">
      <alignment horizontal="left" vertical="top" wrapText="1"/>
    </xf>
    <xf numFmtId="0" fontId="24" fillId="6" borderId="0" xfId="0" applyFont="1" applyFill="1" applyAlignment="1">
      <alignment vertical="top"/>
    </xf>
    <xf numFmtId="0" fontId="0" fillId="6" borderId="0" xfId="0" applyFont="1" applyFill="1" applyAlignment="1">
      <alignment vertical="top"/>
    </xf>
    <xf numFmtId="0" fontId="4" fillId="6" borderId="0" xfId="0" applyFont="1" applyFill="1" applyAlignment="1">
      <alignment vertical="top"/>
    </xf>
    <xf numFmtId="0" fontId="44" fillId="0" borderId="0" xfId="0" applyFont="1" applyAlignment="1">
      <alignment vertical="top"/>
    </xf>
    <xf numFmtId="0" fontId="46" fillId="0" borderId="0" xfId="0" applyFont="1" applyAlignment="1">
      <alignment vertical="top"/>
    </xf>
    <xf numFmtId="49" fontId="25" fillId="0" borderId="0" xfId="0" applyNumberFormat="1" applyFont="1" applyBorder="1" applyAlignment="1">
      <alignment horizontal="left" vertical="top" wrapText="1"/>
    </xf>
    <xf numFmtId="49" fontId="25"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164" fontId="0" fillId="0" borderId="8"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0" fontId="0" fillId="0" borderId="0" xfId="0" applyFont="1" applyProtection="1"/>
    <xf numFmtId="49" fontId="0" fillId="0" borderId="0" xfId="0" applyNumberFormat="1" applyFont="1" applyAlignment="1" applyProtection="1">
      <alignment horizontal="left" vertical="top"/>
    </xf>
    <xf numFmtId="0" fontId="0" fillId="0" borderId="0" xfId="0" applyFont="1" applyAlignment="1" applyProtection="1">
      <alignment vertical="top"/>
    </xf>
    <xf numFmtId="0" fontId="24" fillId="6" borderId="0" xfId="0" applyFont="1" applyFill="1" applyAlignment="1" applyProtection="1">
      <alignment vertical="top"/>
    </xf>
    <xf numFmtId="0" fontId="0" fillId="6" borderId="0" xfId="0" applyFont="1" applyFill="1" applyAlignment="1" applyProtection="1">
      <alignment vertical="top"/>
    </xf>
    <xf numFmtId="0" fontId="4" fillId="6" borderId="0" xfId="0" applyFont="1" applyFill="1" applyAlignment="1" applyProtection="1">
      <alignment vertical="top"/>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49" fontId="12" fillId="2" borderId="5" xfId="0" applyNumberFormat="1" applyFont="1" applyFill="1" applyBorder="1" applyAlignment="1" applyProtection="1">
      <alignment vertical="center"/>
    </xf>
    <xf numFmtId="49" fontId="12" fillId="2" borderId="6"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12" fillId="2" borderId="26" xfId="0" applyNumberFormat="1" applyFont="1" applyFill="1" applyBorder="1" applyAlignment="1" applyProtection="1">
      <alignment vertical="center"/>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49" fontId="12" fillId="3" borderId="5" xfId="0" applyNumberFormat="1" applyFont="1" applyFill="1" applyBorder="1" applyAlignment="1" applyProtection="1">
      <alignment vertical="center"/>
    </xf>
    <xf numFmtId="49" fontId="12" fillId="3" borderId="6" xfId="0" applyNumberFormat="1" applyFont="1" applyFill="1" applyBorder="1" applyAlignment="1" applyProtection="1">
      <alignment vertical="center"/>
    </xf>
    <xf numFmtId="49" fontId="12"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23" fillId="0" borderId="0" xfId="0" applyFont="1" applyAlignment="1">
      <alignment horizontal="left" vertical="top" wrapText="1"/>
    </xf>
    <xf numFmtId="0" fontId="45" fillId="0" borderId="0" xfId="0" applyFont="1" applyAlignment="1">
      <alignment horizontal="left" vertical="top" wrapText="1"/>
    </xf>
    <xf numFmtId="49" fontId="12" fillId="3" borderId="5" xfId="0" applyNumberFormat="1" applyFont="1" applyFill="1" applyBorder="1" applyAlignment="1" applyProtection="1">
      <alignment horizontal="center" vertical="center" wrapText="1"/>
    </xf>
    <xf numFmtId="49" fontId="12" fillId="3" borderId="6"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7" fillId="0" borderId="0" xfId="0" applyNumberFormat="1" applyFont="1" applyAlignment="1" applyProtection="1">
      <alignment horizontal="left" vertical="top"/>
    </xf>
    <xf numFmtId="1" fontId="13" fillId="0" borderId="0" xfId="0" applyNumberFormat="1" applyFont="1" applyAlignment="1" applyProtection="1">
      <alignment horizontal="left" vertical="center"/>
    </xf>
    <xf numFmtId="49" fontId="7" fillId="0" borderId="0" xfId="0" applyNumberFormat="1" applyFont="1" applyAlignment="1" applyProtection="1">
      <alignment horizontal="left" vertical="center"/>
    </xf>
    <xf numFmtId="49" fontId="7"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4" fillId="6" borderId="0" xfId="0" applyFont="1" applyFill="1" applyAlignment="1" applyProtection="1">
      <alignment vertical="center"/>
    </xf>
    <xf numFmtId="49" fontId="0" fillId="6" borderId="0" xfId="0" applyNumberFormat="1" applyFont="1" applyFill="1" applyAlignment="1" applyProtection="1">
      <alignment vertical="center"/>
    </xf>
    <xf numFmtId="1" fontId="12" fillId="0" borderId="0" xfId="0" applyNumberFormat="1" applyFont="1" applyAlignment="1" applyProtection="1">
      <alignment horizontal="left" vertical="center"/>
    </xf>
    <xf numFmtId="49" fontId="10" fillId="0" borderId="0" xfId="0" applyNumberFormat="1" applyFont="1" applyAlignment="1" applyProtection="1">
      <alignment horizontal="left" vertical="center"/>
    </xf>
    <xf numFmtId="49" fontId="10" fillId="0" borderId="0" xfId="0" applyNumberFormat="1" applyFont="1" applyAlignment="1" applyProtection="1">
      <alignment horizontal="left" vertical="top" wrapText="1"/>
    </xf>
    <xf numFmtId="49" fontId="12" fillId="0" borderId="0" xfId="0" applyNumberFormat="1" applyFont="1" applyAlignment="1" applyProtection="1">
      <alignment horizontal="left" vertical="top" wrapText="1"/>
    </xf>
    <xf numFmtId="49" fontId="9"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2"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2" fillId="0" borderId="0" xfId="0" applyNumberFormat="1" applyFont="1" applyAlignment="1" applyProtection="1">
      <alignment horizontal="center" vertical="top"/>
    </xf>
    <xf numFmtId="49" fontId="7" fillId="0" borderId="0" xfId="0" applyNumberFormat="1" applyFont="1" applyFill="1" applyBorder="1" applyAlignment="1" applyProtection="1">
      <alignment horizontal="left" vertical="top"/>
    </xf>
    <xf numFmtId="49" fontId="18" fillId="2" borderId="1" xfId="0" quotePrefix="1" applyNumberFormat="1" applyFont="1" applyFill="1" applyBorder="1" applyAlignment="1" applyProtection="1">
      <alignment horizontal="left" vertical="center" wrapText="1"/>
    </xf>
    <xf numFmtId="49" fontId="5" fillId="0" borderId="0" xfId="0" applyNumberFormat="1" applyFont="1" applyProtection="1"/>
    <xf numFmtId="49" fontId="15" fillId="0" borderId="0" xfId="0" applyNumberFormat="1" applyFont="1" applyFill="1" applyBorder="1" applyAlignment="1" applyProtection="1">
      <alignment horizontal="left" vertical="top"/>
    </xf>
    <xf numFmtId="49" fontId="9"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2" fillId="0" borderId="0" xfId="0" applyNumberFormat="1" applyFont="1" applyAlignment="1" applyProtection="1">
      <alignment horizontal="left" vertical="top"/>
    </xf>
    <xf numFmtId="49" fontId="15" fillId="0" borderId="0" xfId="0" applyNumberFormat="1" applyFont="1" applyAlignment="1" applyProtection="1">
      <alignment horizontal="left" vertical="top"/>
    </xf>
    <xf numFmtId="0" fontId="9" fillId="0" borderId="1" xfId="0" applyNumberFormat="1" applyFont="1" applyFill="1" applyBorder="1" applyAlignment="1" applyProtection="1">
      <alignment horizontal="center" vertical="center" wrapText="1"/>
    </xf>
    <xf numFmtId="49" fontId="15" fillId="0" borderId="0" xfId="0" applyNumberFormat="1" applyFont="1" applyFill="1" applyAlignment="1" applyProtection="1">
      <alignment horizontal="left" vertical="top"/>
    </xf>
    <xf numFmtId="49" fontId="19" fillId="0" borderId="10" xfId="0" applyNumberFormat="1" applyFont="1" applyFill="1" applyBorder="1" applyAlignment="1" applyProtection="1">
      <alignment vertical="center"/>
    </xf>
    <xf numFmtId="49" fontId="16" fillId="0" borderId="12" xfId="0" applyNumberFormat="1" applyFont="1" applyFill="1" applyBorder="1" applyAlignment="1" applyProtection="1">
      <alignment vertical="center"/>
    </xf>
    <xf numFmtId="49" fontId="16" fillId="0" borderId="12" xfId="0" applyNumberFormat="1" applyFont="1" applyFill="1" applyBorder="1" applyAlignment="1" applyProtection="1">
      <alignment vertical="top"/>
    </xf>
    <xf numFmtId="49" fontId="16" fillId="0" borderId="11" xfId="0" applyNumberFormat="1" applyFont="1" applyFill="1" applyBorder="1" applyAlignment="1" applyProtection="1">
      <alignment vertical="center"/>
    </xf>
    <xf numFmtId="49" fontId="7" fillId="0" borderId="0" xfId="0" applyNumberFormat="1" applyFont="1" applyFill="1" applyAlignment="1" applyProtection="1">
      <alignment horizontal="left" vertical="top"/>
    </xf>
    <xf numFmtId="49" fontId="11" fillId="0" borderId="0" xfId="0" applyNumberFormat="1" applyFont="1" applyFill="1" applyAlignment="1" applyProtection="1">
      <alignment horizontal="left" vertical="center" wrapText="1"/>
    </xf>
    <xf numFmtId="49" fontId="11" fillId="0" borderId="0" xfId="0" applyNumberFormat="1" applyFont="1" applyFill="1" applyAlignment="1" applyProtection="1">
      <alignment horizontal="left" vertical="top" wrapText="1"/>
    </xf>
    <xf numFmtId="49" fontId="10" fillId="0" borderId="0" xfId="0" applyNumberFormat="1" applyFont="1" applyFill="1" applyAlignment="1" applyProtection="1">
      <alignment horizontal="left" vertical="top" wrapText="1"/>
    </xf>
    <xf numFmtId="0" fontId="9" fillId="0" borderId="1" xfId="0" applyNumberFormat="1" applyFont="1" applyFill="1" applyBorder="1" applyAlignment="1" applyProtection="1">
      <alignment horizontal="center" vertical="center"/>
    </xf>
    <xf numFmtId="1" fontId="9" fillId="0" borderId="13" xfId="0" applyNumberFormat="1" applyFont="1" applyFill="1" applyBorder="1" applyAlignment="1" applyProtection="1">
      <alignment horizontal="left" vertical="center" wrapText="1"/>
    </xf>
    <xf numFmtId="49" fontId="9" fillId="0" borderId="18" xfId="0" quotePrefix="1" applyNumberFormat="1" applyFont="1" applyFill="1" applyBorder="1" applyAlignment="1" applyProtection="1">
      <alignment horizontal="left" vertical="center" wrapText="1"/>
    </xf>
    <xf numFmtId="1" fontId="9" fillId="0" borderId="6" xfId="0" applyNumberFormat="1" applyFont="1" applyFill="1" applyBorder="1" applyAlignment="1" applyProtection="1">
      <alignment horizontal="left" vertical="center" wrapText="1"/>
    </xf>
    <xf numFmtId="49" fontId="9" fillId="0" borderId="7" xfId="0" quotePrefix="1" applyNumberFormat="1" applyFont="1" applyFill="1" applyBorder="1" applyAlignment="1" applyProtection="1">
      <alignment horizontal="left" vertical="center" wrapText="1"/>
    </xf>
    <xf numFmtId="49" fontId="20" fillId="0" borderId="0" xfId="0" applyNumberFormat="1" applyFont="1" applyAlignment="1" applyProtection="1">
      <alignment horizontal="left" vertical="top"/>
    </xf>
    <xf numFmtId="1" fontId="17" fillId="0" borderId="0" xfId="0" applyNumberFormat="1" applyFont="1" applyAlignment="1" applyProtection="1">
      <alignment horizontal="left" vertical="center"/>
    </xf>
    <xf numFmtId="49" fontId="20" fillId="0" borderId="0" xfId="0" applyNumberFormat="1" applyFont="1" applyAlignment="1" applyProtection="1">
      <alignment horizontal="left" vertical="center"/>
    </xf>
    <xf numFmtId="49" fontId="20" fillId="0" borderId="0" xfId="0" applyNumberFormat="1" applyFont="1" applyFill="1" applyBorder="1" applyAlignment="1" applyProtection="1">
      <alignment horizontal="left" vertical="top"/>
    </xf>
    <xf numFmtId="2" fontId="9" fillId="0" borderId="1" xfId="0" applyNumberFormat="1" applyFont="1" applyFill="1" applyBorder="1" applyAlignment="1" applyProtection="1">
      <alignment horizontal="center" vertical="center" wrapText="1"/>
    </xf>
    <xf numFmtId="49" fontId="20" fillId="0" borderId="0" xfId="0" applyNumberFormat="1" applyFont="1" applyFill="1" applyAlignment="1" applyProtection="1">
      <alignment horizontal="left" vertical="top"/>
    </xf>
    <xf numFmtId="49" fontId="21" fillId="0" borderId="12" xfId="0" applyNumberFormat="1" applyFont="1" applyFill="1" applyBorder="1" applyAlignment="1" applyProtection="1">
      <alignment vertical="center"/>
    </xf>
    <xf numFmtId="49" fontId="21" fillId="0" borderId="12" xfId="0" applyNumberFormat="1" applyFont="1" applyFill="1" applyBorder="1" applyAlignment="1" applyProtection="1">
      <alignment vertical="top"/>
    </xf>
    <xf numFmtId="49" fontId="21" fillId="0" borderId="11" xfId="0" applyNumberFormat="1" applyFont="1" applyFill="1" applyBorder="1" applyAlignment="1" applyProtection="1">
      <alignment vertical="center"/>
    </xf>
    <xf numFmtId="49" fontId="7" fillId="0" borderId="0" xfId="0" applyNumberFormat="1" applyFont="1" applyBorder="1" applyAlignment="1" applyProtection="1">
      <alignment horizontal="left" vertical="center" wrapText="1"/>
    </xf>
    <xf numFmtId="49" fontId="7" fillId="0" borderId="0" xfId="0" applyNumberFormat="1" applyFont="1" applyBorder="1" applyAlignment="1" applyProtection="1">
      <alignment horizontal="left" vertical="top" wrapText="1"/>
    </xf>
    <xf numFmtId="49" fontId="12" fillId="4" borderId="5" xfId="0" applyNumberFormat="1" applyFont="1" applyFill="1" applyBorder="1" applyAlignment="1" applyProtection="1">
      <alignment horizontal="center" vertical="center" wrapText="1"/>
    </xf>
    <xf numFmtId="49" fontId="12" fillId="0" borderId="0" xfId="0" applyNumberFormat="1" applyFont="1" applyAlignment="1" applyProtection="1">
      <alignment horizontal="left" vertical="center" wrapText="1"/>
    </xf>
    <xf numFmtId="49" fontId="12"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7" fillId="4" borderId="1" xfId="0" applyNumberFormat="1" applyFont="1" applyFill="1" applyBorder="1" applyAlignment="1" applyProtection="1">
      <alignment horizontal="left" vertical="center" wrapText="1"/>
      <protection locked="0"/>
    </xf>
    <xf numFmtId="49" fontId="7" fillId="0" borderId="15"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left" vertical="center" wrapText="1"/>
      <protection locked="0"/>
    </xf>
    <xf numFmtId="49" fontId="9" fillId="0" borderId="15"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center" vertical="center"/>
      <protection locked="0"/>
    </xf>
    <xf numFmtId="49" fontId="9" fillId="0" borderId="1" xfId="0" applyNumberFormat="1"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0" fontId="48" fillId="0" borderId="0" xfId="0" applyFont="1" applyProtection="1"/>
    <xf numFmtId="0" fontId="49" fillId="0" borderId="0" xfId="0" applyFont="1" applyProtection="1"/>
    <xf numFmtId="49" fontId="8"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6" fillId="0" borderId="13" xfId="0" applyFont="1" applyBorder="1" applyAlignment="1" applyProtection="1">
      <alignment horizontal="center" vertical="center"/>
    </xf>
    <xf numFmtId="0" fontId="12" fillId="3" borderId="28"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2"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1" fillId="0" borderId="0" xfId="0" applyFont="1" applyProtection="1"/>
    <xf numFmtId="0" fontId="6" fillId="0" borderId="0" xfId="0" applyFont="1" applyProtection="1"/>
    <xf numFmtId="0" fontId="0" fillId="0" borderId="0" xfId="0" applyAlignment="1" applyProtection="1">
      <alignment horizontal="left"/>
    </xf>
    <xf numFmtId="0" fontId="36" fillId="0" borderId="30" xfId="0" applyFont="1" applyBorder="1" applyAlignment="1" applyProtection="1">
      <alignment horizontal="center" vertical="center"/>
    </xf>
    <xf numFmtId="49" fontId="36" fillId="0" borderId="0" xfId="0" applyNumberFormat="1" applyFont="1" applyAlignment="1" applyProtection="1">
      <alignment horizontal="center" vertical="center"/>
    </xf>
    <xf numFmtId="0" fontId="12" fillId="3" borderId="1"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xf>
    <xf numFmtId="49" fontId="12" fillId="3" borderId="1" xfId="0" applyNumberFormat="1" applyFont="1" applyFill="1" applyBorder="1" applyAlignment="1" applyProtection="1">
      <alignment horizontal="center" vertical="center" wrapText="1"/>
    </xf>
    <xf numFmtId="0" fontId="12" fillId="2" borderId="5" xfId="0" applyFont="1" applyFill="1" applyBorder="1" applyAlignment="1" applyProtection="1">
      <alignment vertical="center"/>
    </xf>
    <xf numFmtId="0" fontId="12" fillId="2" borderId="7" xfId="0" applyFont="1" applyFill="1" applyBorder="1" applyAlignment="1" applyProtection="1">
      <alignment vertical="center"/>
    </xf>
    <xf numFmtId="0" fontId="6" fillId="2" borderId="1"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49" fontId="6" fillId="2" borderId="6" xfId="0" applyNumberFormat="1"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6" fillId="0" borderId="1" xfId="0" applyNumberFormat="1" applyFont="1" applyBorder="1" applyAlignment="1" applyProtection="1">
      <alignment horizontal="left" vertical="center" wrapText="1" indent="2"/>
    </xf>
    <xf numFmtId="1" fontId="12"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2" fillId="3" borderId="5" xfId="0" applyFont="1" applyFill="1" applyBorder="1" applyAlignment="1" applyProtection="1"/>
    <xf numFmtId="0" fontId="12" fillId="3" borderId="7" xfId="0" applyFont="1" applyFill="1" applyBorder="1" applyAlignment="1" applyProtection="1"/>
    <xf numFmtId="0" fontId="22" fillId="0" borderId="0" xfId="0" applyFont="1" applyAlignment="1" applyProtection="1">
      <alignment vertical="top"/>
    </xf>
    <xf numFmtId="0" fontId="43" fillId="0" borderId="0" xfId="0" applyFont="1" applyAlignment="1" applyProtection="1">
      <alignment vertical="top"/>
    </xf>
    <xf numFmtId="0" fontId="10" fillId="0" borderId="0" xfId="0" applyFont="1" applyAlignment="1" applyProtection="1">
      <alignment vertical="top"/>
    </xf>
    <xf numFmtId="0" fontId="7" fillId="0" borderId="0" xfId="0" applyFont="1" applyBorder="1" applyAlignment="1" applyProtection="1">
      <alignment vertical="top"/>
    </xf>
    <xf numFmtId="0" fontId="10" fillId="0" borderId="0" xfId="0" applyFont="1" applyBorder="1" applyAlignment="1" applyProtection="1">
      <alignment vertical="top" wrapText="1"/>
    </xf>
    <xf numFmtId="49" fontId="0" fillId="0" borderId="0" xfId="0" applyNumberFormat="1" applyFont="1" applyAlignment="1" applyProtection="1">
      <alignment vertical="top"/>
    </xf>
    <xf numFmtId="0" fontId="10" fillId="0" borderId="0" xfId="0" applyFont="1" applyAlignment="1" applyProtection="1">
      <alignment vertical="top" wrapText="1"/>
    </xf>
    <xf numFmtId="0" fontId="12"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2" fillId="0" borderId="1" xfId="0" applyNumberFormat="1" applyFont="1" applyFill="1" applyBorder="1" applyAlignment="1" applyProtection="1">
      <alignment horizontal="center" vertical="center"/>
    </xf>
    <xf numFmtId="1" fontId="12" fillId="0" borderId="5"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9"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3" fillId="0" borderId="0" xfId="0" applyFont="1"/>
    <xf numFmtId="0" fontId="7" fillId="0" borderId="0" xfId="0" applyFont="1"/>
    <xf numFmtId="0" fontId="7" fillId="0" borderId="0" xfId="0" applyFont="1" applyAlignment="1">
      <alignment vertical="center"/>
    </xf>
    <xf numFmtId="0" fontId="7" fillId="0" borderId="0" xfId="0" applyFont="1" applyAlignment="1">
      <alignment horizontal="left" vertical="center"/>
    </xf>
    <xf numFmtId="49" fontId="51" fillId="0" borderId="1" xfId="0" applyNumberFormat="1" applyFont="1" applyBorder="1" applyAlignment="1">
      <alignment horizontal="left" vertical="top" wrapText="1"/>
    </xf>
    <xf numFmtId="49" fontId="7" fillId="0" borderId="0" xfId="0" applyNumberFormat="1" applyFont="1" applyAlignment="1">
      <alignment horizontal="left" vertical="top"/>
    </xf>
    <xf numFmtId="49" fontId="12" fillId="3" borderId="1" xfId="0" applyNumberFormat="1" applyFont="1" applyFill="1" applyBorder="1" applyAlignment="1">
      <alignment horizontal="left" vertical="top"/>
    </xf>
    <xf numFmtId="0" fontId="54" fillId="0" borderId="0" xfId="0" applyFont="1"/>
    <xf numFmtId="49" fontId="2" fillId="0" borderId="0" xfId="0" applyNumberFormat="1" applyFont="1" applyFill="1" applyBorder="1" applyAlignment="1" applyProtection="1">
      <alignment horizontal="left" vertical="top"/>
    </xf>
    <xf numFmtId="49" fontId="12" fillId="0" borderId="0" xfId="0" applyNumberFormat="1" applyFont="1" applyFill="1" applyBorder="1" applyAlignment="1" applyProtection="1">
      <alignment horizontal="left" vertical="top"/>
    </xf>
    <xf numFmtId="0" fontId="5"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0" xfId="0" applyFont="1" applyFill="1" applyAlignment="1" applyProtection="1">
      <alignment wrapText="1"/>
    </xf>
    <xf numFmtId="49" fontId="0" fillId="0" borderId="1" xfId="0" applyNumberFormat="1" applyBorder="1" applyAlignment="1">
      <alignment horizontal="left" vertical="center" wrapText="1" indent="2"/>
    </xf>
    <xf numFmtId="49" fontId="6" fillId="0" borderId="1" xfId="0" applyNumberFormat="1" applyFont="1" applyBorder="1" applyAlignment="1">
      <alignment horizontal="left" vertical="center" wrapText="1"/>
    </xf>
    <xf numFmtId="49" fontId="12"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0" fontId="56" fillId="0" borderId="0" xfId="0" applyFont="1" applyFill="1" applyProtection="1"/>
    <xf numFmtId="0" fontId="57" fillId="0" borderId="0" xfId="0" applyFont="1" applyProtection="1"/>
    <xf numFmtId="0" fontId="58" fillId="0" borderId="0" xfId="0" applyFont="1" applyProtection="1"/>
    <xf numFmtId="0" fontId="59" fillId="0" borderId="0" xfId="0" applyFont="1" applyProtection="1"/>
    <xf numFmtId="0" fontId="57" fillId="0" borderId="0" xfId="0" applyFont="1" applyFill="1" applyProtection="1"/>
    <xf numFmtId="0" fontId="57" fillId="0" borderId="0" xfId="0" applyFont="1" applyFill="1" applyAlignment="1" applyProtection="1">
      <alignment vertical="top"/>
    </xf>
    <xf numFmtId="0" fontId="60" fillId="6" borderId="0" xfId="0" applyFont="1" applyFill="1" applyAlignment="1" applyProtection="1">
      <alignment vertical="top"/>
    </xf>
    <xf numFmtId="0" fontId="57" fillId="6" borderId="0" xfId="0" applyFont="1" applyFill="1" applyAlignment="1" applyProtection="1">
      <alignment vertical="top"/>
    </xf>
    <xf numFmtId="0" fontId="61" fillId="6" borderId="0" xfId="0" applyFont="1" applyFill="1" applyAlignment="1" applyProtection="1">
      <alignment vertical="top"/>
    </xf>
    <xf numFmtId="0" fontId="57" fillId="0" borderId="0" xfId="0" applyFont="1" applyAlignment="1" applyProtection="1">
      <alignment vertical="top"/>
    </xf>
    <xf numFmtId="0" fontId="62" fillId="0" borderId="0" xfId="0" applyFont="1" applyAlignment="1" applyProtection="1">
      <alignment horizontal="center" vertical="center"/>
    </xf>
    <xf numFmtId="0" fontId="60" fillId="3" borderId="1" xfId="0" applyFont="1" applyFill="1" applyBorder="1" applyAlignment="1" applyProtection="1">
      <alignment horizontal="center" vertical="center"/>
    </xf>
    <xf numFmtId="49" fontId="60" fillId="3" borderId="1" xfId="0" applyNumberFormat="1" applyFont="1" applyFill="1" applyBorder="1" applyAlignment="1" applyProtection="1">
      <alignment horizontal="center" vertical="center"/>
    </xf>
    <xf numFmtId="0" fontId="60" fillId="3" borderId="2" xfId="0" applyFont="1" applyFill="1" applyBorder="1" applyAlignment="1" applyProtection="1">
      <alignment horizontal="center" vertical="center"/>
    </xf>
    <xf numFmtId="0" fontId="60" fillId="3" borderId="8" xfId="0" applyFont="1" applyFill="1" applyBorder="1" applyAlignment="1" applyProtection="1">
      <alignment horizontal="center" vertical="center"/>
    </xf>
    <xf numFmtId="0" fontId="60" fillId="3" borderId="3" xfId="0" applyFont="1" applyFill="1" applyBorder="1" applyAlignment="1" applyProtection="1">
      <alignment horizontal="center" vertical="center"/>
    </xf>
    <xf numFmtId="0" fontId="60" fillId="3" borderId="9" xfId="0" applyFont="1" applyFill="1" applyBorder="1" applyAlignment="1" applyProtection="1">
      <alignment horizontal="center" vertical="center"/>
    </xf>
    <xf numFmtId="0" fontId="60" fillId="3" borderId="4" xfId="0" applyFont="1" applyFill="1" applyBorder="1" applyAlignment="1" applyProtection="1">
      <alignment horizontal="center" vertical="center"/>
    </xf>
    <xf numFmtId="49" fontId="60" fillId="3" borderId="7" xfId="0" applyNumberFormat="1" applyFont="1" applyFill="1" applyBorder="1" applyAlignment="1" applyProtection="1">
      <alignment horizontal="center" vertical="center"/>
    </xf>
    <xf numFmtId="49" fontId="60" fillId="3" borderId="4" xfId="0" applyNumberFormat="1" applyFont="1" applyFill="1" applyBorder="1" applyAlignment="1" applyProtection="1">
      <alignment horizontal="center" vertical="center"/>
    </xf>
    <xf numFmtId="49" fontId="60" fillId="2" borderId="5" xfId="0" applyNumberFormat="1" applyFont="1" applyFill="1" applyBorder="1" applyAlignment="1" applyProtection="1">
      <alignment vertical="center"/>
    </xf>
    <xf numFmtId="49" fontId="60" fillId="2" borderId="6" xfId="0" applyNumberFormat="1" applyFont="1" applyFill="1" applyBorder="1" applyAlignment="1" applyProtection="1">
      <alignment vertical="center"/>
    </xf>
    <xf numFmtId="49" fontId="60" fillId="2" borderId="7" xfId="0" applyNumberFormat="1" applyFont="1" applyFill="1" applyBorder="1" applyAlignment="1" applyProtection="1">
      <alignment vertical="center"/>
    </xf>
    <xf numFmtId="0" fontId="57" fillId="0" borderId="1" xfId="0" applyFont="1" applyFill="1" applyBorder="1" applyAlignment="1" applyProtection="1">
      <alignment horizontal="center" vertical="center" wrapText="1"/>
    </xf>
    <xf numFmtId="49" fontId="57" fillId="0" borderId="1" xfId="0" applyNumberFormat="1" applyFont="1" applyBorder="1" applyAlignment="1" applyProtection="1">
      <alignment horizontal="left" vertical="center" wrapText="1"/>
    </xf>
    <xf numFmtId="3" fontId="57" fillId="0" borderId="2" xfId="0" applyNumberFormat="1" applyFont="1" applyBorder="1" applyAlignment="1" applyProtection="1">
      <alignment horizontal="right" vertical="center" wrapText="1"/>
      <protection locked="0"/>
    </xf>
    <xf numFmtId="3" fontId="57" fillId="0" borderId="8" xfId="0" applyNumberFormat="1" applyFont="1" applyBorder="1" applyAlignment="1" applyProtection="1">
      <alignment horizontal="right" vertical="center" wrapText="1"/>
      <protection locked="0"/>
    </xf>
    <xf numFmtId="3" fontId="57" fillId="0" borderId="3" xfId="0" applyNumberFormat="1" applyFont="1" applyBorder="1" applyAlignment="1" applyProtection="1">
      <alignment horizontal="right" vertical="center" wrapText="1"/>
      <protection locked="0"/>
    </xf>
    <xf numFmtId="3" fontId="57" fillId="0" borderId="9" xfId="0" applyNumberFormat="1" applyFont="1" applyBorder="1" applyAlignment="1" applyProtection="1">
      <alignment horizontal="right" vertical="center" wrapText="1"/>
      <protection locked="0"/>
    </xf>
    <xf numFmtId="3" fontId="57" fillId="7" borderId="4" xfId="0" applyNumberFormat="1" applyFont="1" applyFill="1" applyBorder="1" applyAlignment="1" applyProtection="1">
      <alignment horizontal="left" wrapText="1"/>
    </xf>
    <xf numFmtId="49" fontId="57" fillId="0" borderId="1" xfId="0" applyNumberFormat="1" applyFont="1" applyBorder="1" applyAlignment="1" applyProtection="1">
      <alignment horizontal="left" vertical="top" wrapText="1"/>
      <protection locked="0"/>
    </xf>
    <xf numFmtId="49" fontId="57" fillId="0" borderId="4" xfId="0" applyNumberFormat="1" applyFont="1" applyBorder="1" applyAlignment="1" applyProtection="1">
      <alignment horizontal="left" vertical="top" wrapText="1"/>
    </xf>
    <xf numFmtId="0" fontId="57" fillId="0" borderId="1" xfId="0" applyFont="1" applyBorder="1" applyAlignment="1" applyProtection="1">
      <alignment horizontal="center" vertical="center" wrapText="1"/>
    </xf>
    <xf numFmtId="49" fontId="57" fillId="0" borderId="1" xfId="0" applyNumberFormat="1" applyFont="1" applyBorder="1" applyAlignment="1" applyProtection="1">
      <alignment horizontal="left" vertical="center" wrapText="1" indent="2"/>
    </xf>
    <xf numFmtId="49" fontId="57" fillId="0" borderId="4" xfId="0" applyNumberFormat="1" applyFont="1" applyBorder="1" applyAlignment="1" applyProtection="1">
      <alignment horizontal="left" vertical="top" wrapText="1"/>
      <protection locked="0"/>
    </xf>
    <xf numFmtId="3" fontId="57" fillId="7" borderId="16" xfId="0" applyNumberFormat="1" applyFont="1" applyFill="1" applyBorder="1" applyAlignment="1" applyProtection="1">
      <alignment horizontal="left" wrapText="1"/>
    </xf>
    <xf numFmtId="49" fontId="60" fillId="2" borderId="5" xfId="0" applyNumberFormat="1" applyFont="1" applyFill="1" applyBorder="1" applyAlignment="1" applyProtection="1">
      <alignment vertical="top"/>
    </xf>
    <xf numFmtId="49" fontId="60" fillId="2" borderId="6" xfId="0" applyNumberFormat="1" applyFont="1" applyFill="1" applyBorder="1" applyAlignment="1" applyProtection="1">
      <alignment vertical="top"/>
    </xf>
    <xf numFmtId="49" fontId="60" fillId="2" borderId="26" xfId="0" applyNumberFormat="1" applyFont="1" applyFill="1" applyBorder="1" applyAlignment="1" applyProtection="1">
      <alignment vertical="top"/>
    </xf>
    <xf numFmtId="0" fontId="60" fillId="2" borderId="25" xfId="0" applyFont="1" applyFill="1" applyBorder="1" applyAlignment="1" applyProtection="1">
      <alignment horizontal="center"/>
    </xf>
    <xf numFmtId="49" fontId="60" fillId="2" borderId="4" xfId="0" applyNumberFormat="1" applyFont="1" applyFill="1" applyBorder="1" applyAlignment="1" applyProtection="1">
      <alignment horizontal="left" vertical="center"/>
    </xf>
    <xf numFmtId="49" fontId="60" fillId="2" borderId="4" xfId="0" applyNumberFormat="1" applyFont="1" applyFill="1" applyBorder="1" applyAlignment="1" applyProtection="1">
      <alignment horizontal="left" vertical="center" wrapText="1"/>
    </xf>
    <xf numFmtId="164" fontId="57" fillId="0" borderId="8" xfId="0" applyNumberFormat="1" applyFont="1" applyBorder="1" applyAlignment="1" applyProtection="1">
      <alignment horizontal="right" vertical="center" wrapText="1"/>
      <protection locked="0"/>
    </xf>
    <xf numFmtId="165" fontId="62" fillId="0" borderId="24" xfId="1" applyNumberFormat="1" applyFont="1" applyFill="1" applyBorder="1" applyAlignment="1" applyProtection="1">
      <alignment horizontal="center" vertical="center" wrapText="1"/>
      <protection locked="0"/>
    </xf>
    <xf numFmtId="164" fontId="57" fillId="0" borderId="3" xfId="0" applyNumberFormat="1" applyFont="1" applyBorder="1" applyAlignment="1" applyProtection="1">
      <alignment horizontal="right" vertical="center" wrapText="1"/>
      <protection locked="0"/>
    </xf>
    <xf numFmtId="0" fontId="57" fillId="0" borderId="0" xfId="0" applyFont="1" applyAlignment="1" applyProtection="1">
      <alignment wrapText="1"/>
    </xf>
    <xf numFmtId="0" fontId="57" fillId="0" borderId="0" xfId="0" applyFont="1" applyAlignment="1" applyProtection="1">
      <alignment vertical="center"/>
    </xf>
    <xf numFmtId="0" fontId="57" fillId="0" borderId="23" xfId="0" applyFont="1" applyBorder="1" applyAlignment="1" applyProtection="1">
      <alignment vertical="center"/>
    </xf>
    <xf numFmtId="0" fontId="57" fillId="0" borderId="0" xfId="0" applyFont="1" applyAlignment="1" applyProtection="1">
      <alignment horizontal="left" vertical="top"/>
    </xf>
    <xf numFmtId="0" fontId="57" fillId="0" borderId="0" xfId="0" applyFont="1" applyBorder="1" applyAlignment="1" applyProtection="1">
      <alignment vertical="center"/>
    </xf>
    <xf numFmtId="49" fontId="62" fillId="3" borderId="5" xfId="0" applyNumberFormat="1" applyFont="1" applyFill="1" applyBorder="1" applyAlignment="1" applyProtection="1">
      <alignment vertical="center"/>
    </xf>
    <xf numFmtId="0" fontId="62" fillId="3" borderId="6" xfId="0" applyFont="1" applyFill="1" applyBorder="1" applyAlignment="1" applyProtection="1">
      <alignment vertical="center"/>
    </xf>
    <xf numFmtId="0" fontId="62" fillId="3" borderId="7" xfId="0" applyFont="1" applyFill="1" applyBorder="1" applyAlignment="1" applyProtection="1">
      <alignment vertical="center"/>
    </xf>
    <xf numFmtId="49" fontId="62" fillId="0" borderId="0" xfId="0" applyNumberFormat="1" applyFont="1" applyAlignment="1" applyProtection="1">
      <alignment vertical="center"/>
    </xf>
    <xf numFmtId="49" fontId="57" fillId="0" borderId="0" xfId="0" applyNumberFormat="1" applyFont="1" applyProtection="1"/>
    <xf numFmtId="49" fontId="57" fillId="0" borderId="0" xfId="0" applyNumberFormat="1" applyFont="1" applyAlignment="1" applyProtection="1">
      <alignment vertical="center"/>
    </xf>
    <xf numFmtId="0" fontId="61" fillId="0" borderId="0" xfId="0" applyFont="1" applyProtection="1"/>
    <xf numFmtId="0" fontId="62" fillId="3" borderId="5" xfId="0" applyFont="1" applyFill="1" applyBorder="1" applyAlignment="1" applyProtection="1">
      <alignment vertical="center"/>
    </xf>
    <xf numFmtId="0" fontId="60" fillId="4" borderId="1" xfId="0" applyFont="1" applyFill="1" applyBorder="1" applyAlignment="1" applyProtection="1">
      <alignment horizontal="center" vertical="center"/>
    </xf>
    <xf numFmtId="49" fontId="60" fillId="4" borderId="1" xfId="0" applyNumberFormat="1" applyFont="1" applyFill="1" applyBorder="1" applyAlignment="1" applyProtection="1">
      <alignment horizontal="center" vertical="center"/>
    </xf>
    <xf numFmtId="0" fontId="60" fillId="4" borderId="2" xfId="0" applyFont="1" applyFill="1" applyBorder="1" applyAlignment="1" applyProtection="1">
      <alignment horizontal="center" vertical="center"/>
    </xf>
    <xf numFmtId="0" fontId="60" fillId="4" borderId="8" xfId="0" applyFont="1" applyFill="1" applyBorder="1" applyAlignment="1" applyProtection="1">
      <alignment horizontal="center" vertical="center"/>
    </xf>
    <xf numFmtId="0" fontId="60" fillId="4" borderId="3" xfId="0" applyFont="1" applyFill="1" applyBorder="1" applyAlignment="1" applyProtection="1">
      <alignment horizontal="center" vertical="center"/>
    </xf>
    <xf numFmtId="0" fontId="60" fillId="4" borderId="9" xfId="0" applyFont="1" applyFill="1" applyBorder="1" applyAlignment="1" applyProtection="1">
      <alignment horizontal="center" vertical="center"/>
    </xf>
    <xf numFmtId="0" fontId="60" fillId="4" borderId="4" xfId="0" applyFont="1" applyFill="1" applyBorder="1" applyAlignment="1" applyProtection="1">
      <alignment horizontal="center" vertical="center"/>
    </xf>
    <xf numFmtId="0" fontId="60" fillId="4" borderId="7" xfId="0" applyFont="1" applyFill="1" applyBorder="1" applyAlignment="1" applyProtection="1">
      <alignment horizontal="center" vertical="center"/>
    </xf>
    <xf numFmtId="49" fontId="60" fillId="2" borderId="6" xfId="0" applyNumberFormat="1" applyFont="1" applyFill="1" applyBorder="1" applyAlignment="1" applyProtection="1">
      <alignment vertical="center" wrapText="1"/>
    </xf>
    <xf numFmtId="49" fontId="60" fillId="2" borderId="7" xfId="0" applyNumberFormat="1" applyFont="1" applyFill="1" applyBorder="1" applyAlignment="1" applyProtection="1">
      <alignment vertical="center" wrapText="1"/>
    </xf>
    <xf numFmtId="3" fontId="57" fillId="7" borderId="2" xfId="0" applyNumberFormat="1" applyFont="1" applyFill="1" applyBorder="1" applyAlignment="1" applyProtection="1">
      <alignment horizontal="right" vertical="center" wrapText="1"/>
      <protection locked="0"/>
    </xf>
    <xf numFmtId="3" fontId="57" fillId="7" borderId="8" xfId="0" applyNumberFormat="1" applyFont="1" applyFill="1" applyBorder="1" applyAlignment="1" applyProtection="1">
      <alignment horizontal="right" vertical="center" wrapText="1"/>
      <protection locked="0"/>
    </xf>
    <xf numFmtId="3" fontId="57" fillId="7" borderId="3" xfId="0" applyNumberFormat="1" applyFont="1" applyFill="1" applyBorder="1" applyAlignment="1" applyProtection="1">
      <alignment horizontal="right" vertical="center" wrapText="1"/>
      <protection locked="0"/>
    </xf>
    <xf numFmtId="3" fontId="57" fillId="7" borderId="9" xfId="0" applyNumberFormat="1" applyFont="1" applyFill="1" applyBorder="1" applyAlignment="1" applyProtection="1">
      <alignment horizontal="right" vertical="center" wrapText="1"/>
      <protection locked="0"/>
    </xf>
    <xf numFmtId="3" fontId="57" fillId="7" borderId="4" xfId="0" applyNumberFormat="1" applyFont="1" applyFill="1" applyBorder="1" applyAlignment="1" applyProtection="1">
      <alignment horizontal="left" wrapText="1"/>
      <protection locked="0"/>
    </xf>
    <xf numFmtId="0" fontId="57" fillId="0" borderId="4" xfId="0" applyFont="1" applyBorder="1" applyAlignment="1" applyProtection="1">
      <alignment horizontal="left" vertical="top" wrapText="1"/>
    </xf>
    <xf numFmtId="49" fontId="60" fillId="3" borderId="5" xfId="0" applyNumberFormat="1" applyFont="1" applyFill="1" applyBorder="1" applyAlignment="1" applyProtection="1">
      <alignment horizontal="center" vertical="center" wrapText="1"/>
    </xf>
    <xf numFmtId="0" fontId="57" fillId="0" borderId="1" xfId="0" applyFont="1" applyBorder="1" applyAlignment="1" applyProtection="1">
      <alignment horizontal="center" vertical="center" wrapText="1"/>
      <protection locked="0"/>
    </xf>
    <xf numFmtId="0" fontId="56" fillId="0" borderId="0" xfId="0" applyFont="1" applyFill="1" applyAlignment="1" applyProtection="1">
      <alignment wrapText="1"/>
    </xf>
    <xf numFmtId="0" fontId="58" fillId="0" borderId="0" xfId="0" applyFont="1" applyAlignment="1" applyProtection="1"/>
    <xf numFmtId="0" fontId="62" fillId="0" borderId="0" xfId="0" applyFont="1" applyAlignment="1" applyProtection="1"/>
    <xf numFmtId="49" fontId="57" fillId="0" borderId="0" xfId="0" applyNumberFormat="1" applyFont="1" applyAlignment="1" applyProtection="1">
      <alignment horizontal="left" vertical="top"/>
    </xf>
    <xf numFmtId="0" fontId="59" fillId="0" borderId="0" xfId="0" applyFont="1" applyAlignment="1" applyProtection="1"/>
    <xf numFmtId="0" fontId="57" fillId="0" borderId="0" xfId="0" applyFont="1" applyFill="1" applyAlignment="1" applyProtection="1">
      <alignment wrapText="1"/>
    </xf>
    <xf numFmtId="0" fontId="57" fillId="0" borderId="0" xfId="0" applyFont="1" applyFill="1" applyAlignment="1" applyProtection="1">
      <alignment vertical="top" wrapText="1"/>
    </xf>
    <xf numFmtId="0" fontId="57" fillId="6" borderId="0" xfId="0" applyFont="1" applyFill="1" applyAlignment="1" applyProtection="1">
      <alignment vertical="center"/>
    </xf>
    <xf numFmtId="49" fontId="57" fillId="6" borderId="0" xfId="0" applyNumberFormat="1" applyFont="1" applyFill="1" applyAlignment="1" applyProtection="1">
      <alignment horizontal="left" vertical="top"/>
    </xf>
    <xf numFmtId="49" fontId="60" fillId="2" borderId="6" xfId="0" applyNumberFormat="1" applyFont="1" applyFill="1" applyBorder="1" applyAlignment="1" applyProtection="1">
      <alignment horizontal="left" vertical="top"/>
    </xf>
    <xf numFmtId="14" fontId="57" fillId="0" borderId="0" xfId="0" applyNumberFormat="1" applyFont="1" applyFill="1" applyAlignment="1" applyProtection="1">
      <alignment wrapText="1"/>
    </xf>
    <xf numFmtId="3" fontId="57" fillId="5" borderId="4" xfId="0" applyNumberFormat="1" applyFont="1" applyFill="1" applyBorder="1" applyAlignment="1" applyProtection="1">
      <alignment horizontal="left" wrapText="1"/>
    </xf>
    <xf numFmtId="0" fontId="57" fillId="0" borderId="4" xfId="0" applyFont="1" applyBorder="1" applyAlignment="1" applyProtection="1">
      <alignment horizontal="left" vertical="top" wrapText="1"/>
      <protection locked="0"/>
    </xf>
    <xf numFmtId="49" fontId="57" fillId="0" borderId="14" xfId="0" applyNumberFormat="1" applyFont="1" applyBorder="1" applyAlignment="1" applyProtection="1">
      <alignment horizontal="left" vertical="center" wrapText="1"/>
    </xf>
    <xf numFmtId="3" fontId="57" fillId="0" borderId="31" xfId="0" applyNumberFormat="1" applyFont="1" applyBorder="1" applyAlignment="1" applyProtection="1">
      <alignment horizontal="right" vertical="center" wrapText="1"/>
      <protection locked="0"/>
    </xf>
    <xf numFmtId="3" fontId="57" fillId="0" borderId="32" xfId="0" applyNumberFormat="1" applyFont="1" applyBorder="1" applyAlignment="1" applyProtection="1">
      <alignment horizontal="right" vertical="center" wrapText="1"/>
      <protection locked="0"/>
    </xf>
    <xf numFmtId="3" fontId="57" fillId="0" borderId="33" xfId="0" applyNumberFormat="1" applyFont="1" applyBorder="1" applyAlignment="1" applyProtection="1">
      <alignment horizontal="right" vertical="center" wrapText="1"/>
      <protection locked="0"/>
    </xf>
    <xf numFmtId="3" fontId="57" fillId="0" borderId="34" xfId="0" applyNumberFormat="1" applyFont="1" applyBorder="1" applyAlignment="1" applyProtection="1">
      <alignment horizontal="right" vertical="center" wrapText="1"/>
      <protection locked="0"/>
    </xf>
    <xf numFmtId="3" fontId="57" fillId="5" borderId="16" xfId="0" applyNumberFormat="1" applyFont="1" applyFill="1" applyBorder="1" applyAlignment="1" applyProtection="1">
      <alignment horizontal="left" wrapText="1"/>
    </xf>
    <xf numFmtId="0" fontId="57" fillId="0" borderId="16" xfId="0" applyFont="1" applyBorder="1" applyAlignment="1" applyProtection="1">
      <alignment horizontal="left" vertical="top" wrapText="1"/>
      <protection locked="0"/>
    </xf>
    <xf numFmtId="49" fontId="63" fillId="0" borderId="15" xfId="0" applyNumberFormat="1" applyFont="1" applyBorder="1" applyAlignment="1" applyProtection="1">
      <alignment horizontal="left" vertical="center" wrapText="1"/>
    </xf>
    <xf numFmtId="3" fontId="57" fillId="0" borderId="35" xfId="0" applyNumberFormat="1" applyFont="1" applyBorder="1" applyAlignment="1" applyProtection="1">
      <alignment horizontal="right" vertical="center" wrapText="1"/>
      <protection locked="0"/>
    </xf>
    <xf numFmtId="3" fontId="57" fillId="5" borderId="36" xfId="0" applyNumberFormat="1" applyFont="1" applyFill="1" applyBorder="1" applyAlignment="1" applyProtection="1">
      <alignment horizontal="left" wrapText="1"/>
    </xf>
    <xf numFmtId="0" fontId="57" fillId="0" borderId="36" xfId="0" applyFont="1" applyBorder="1" applyAlignment="1" applyProtection="1">
      <alignment horizontal="left" vertical="top" wrapText="1"/>
      <protection locked="0"/>
    </xf>
    <xf numFmtId="49" fontId="63" fillId="0" borderId="1" xfId="0" applyNumberFormat="1" applyFont="1" applyBorder="1" applyAlignment="1" applyProtection="1">
      <alignment horizontal="left" vertical="center" wrapText="1"/>
    </xf>
    <xf numFmtId="0" fontId="57" fillId="0" borderId="1" xfId="0" applyFont="1" applyBorder="1" applyProtection="1">
      <protection locked="0"/>
    </xf>
    <xf numFmtId="49" fontId="57" fillId="0" borderId="1" xfId="0" applyNumberFormat="1" applyFont="1" applyBorder="1" applyAlignment="1" applyProtection="1">
      <alignment vertical="center" wrapText="1"/>
    </xf>
    <xf numFmtId="49" fontId="60" fillId="2" borderId="26" xfId="0" applyNumberFormat="1" applyFont="1" applyFill="1" applyBorder="1" applyAlignment="1" applyProtection="1">
      <alignment vertical="center"/>
    </xf>
    <xf numFmtId="0" fontId="62" fillId="2" borderId="25" xfId="0" applyFont="1" applyFill="1" applyBorder="1" applyAlignment="1" applyProtection="1">
      <alignment horizontal="center" vertical="center"/>
    </xf>
    <xf numFmtId="49" fontId="57" fillId="0" borderId="1" xfId="0" applyNumberFormat="1" applyFont="1" applyFill="1" applyBorder="1" applyAlignment="1" applyProtection="1">
      <alignment horizontal="left" vertical="center" wrapText="1"/>
    </xf>
    <xf numFmtId="164" fontId="57" fillId="0" borderId="5" xfId="1" applyNumberFormat="1" applyFont="1" applyFill="1" applyBorder="1" applyAlignment="1" applyProtection="1">
      <alignment horizontal="right" vertical="center" wrapText="1"/>
      <protection locked="0"/>
    </xf>
    <xf numFmtId="164" fontId="57" fillId="0" borderId="3" xfId="1" applyNumberFormat="1" applyFont="1" applyFill="1" applyBorder="1" applyAlignment="1" applyProtection="1">
      <alignment horizontal="right" vertical="center" wrapText="1"/>
      <protection locked="0"/>
    </xf>
    <xf numFmtId="164" fontId="57" fillId="0" borderId="9" xfId="1" applyNumberFormat="1" applyFont="1" applyFill="1" applyBorder="1" applyAlignment="1" applyProtection="1">
      <alignment horizontal="right" vertical="center" wrapText="1"/>
      <protection locked="0"/>
    </xf>
    <xf numFmtId="49" fontId="57" fillId="0" borderId="1" xfId="0" applyNumberFormat="1" applyFont="1" applyFill="1" applyBorder="1" applyAlignment="1" applyProtection="1">
      <alignment horizontal="left" vertical="top" wrapText="1"/>
      <protection locked="0"/>
    </xf>
    <xf numFmtId="0" fontId="57" fillId="0" borderId="1" xfId="0" applyFont="1" applyBorder="1" applyAlignment="1" applyProtection="1">
      <alignment horizontal="left" vertical="top" wrapText="1"/>
      <protection locked="0"/>
    </xf>
    <xf numFmtId="0" fontId="57" fillId="0" borderId="1" xfId="0" applyFont="1" applyBorder="1" applyAlignment="1" applyProtection="1">
      <alignment horizontal="left" vertical="top" wrapText="1"/>
    </xf>
    <xf numFmtId="0" fontId="57" fillId="0" borderId="0" xfId="0" applyFont="1" applyAlignment="1" applyProtection="1">
      <alignment vertical="center" wrapText="1"/>
    </xf>
    <xf numFmtId="49" fontId="62" fillId="3" borderId="7" xfId="0" applyNumberFormat="1" applyFont="1" applyFill="1" applyBorder="1" applyAlignment="1" applyProtection="1">
      <alignment horizontal="left" vertical="top"/>
    </xf>
    <xf numFmtId="0" fontId="68" fillId="0" borderId="0" xfId="0" applyFont="1" applyProtection="1"/>
    <xf numFmtId="49" fontId="60" fillId="4" borderId="7" xfId="0" applyNumberFormat="1" applyFont="1" applyFill="1" applyBorder="1" applyAlignment="1" applyProtection="1">
      <alignment horizontal="left" vertical="top"/>
    </xf>
    <xf numFmtId="49" fontId="60" fillId="2" borderId="7" xfId="0" applyNumberFormat="1" applyFont="1" applyFill="1" applyBorder="1" applyAlignment="1" applyProtection="1">
      <alignment horizontal="left" vertical="top"/>
    </xf>
    <xf numFmtId="49" fontId="57" fillId="0" borderId="7" xfId="0" applyNumberFormat="1" applyFont="1" applyBorder="1" applyAlignment="1" applyProtection="1">
      <alignment horizontal="left" vertical="top" wrapText="1"/>
      <protection locked="0"/>
    </xf>
    <xf numFmtId="49" fontId="60" fillId="2" borderId="5" xfId="0" applyNumberFormat="1" applyFont="1" applyFill="1" applyBorder="1" applyAlignment="1" applyProtection="1">
      <alignment horizontal="left" vertical="center"/>
    </xf>
    <xf numFmtId="49" fontId="60" fillId="2" borderId="6" xfId="0" applyNumberFormat="1" applyFont="1" applyFill="1" applyBorder="1" applyAlignment="1" applyProtection="1">
      <alignment horizontal="left" vertical="center" wrapText="1"/>
    </xf>
    <xf numFmtId="49" fontId="60" fillId="2" borderId="7" xfId="0" applyNumberFormat="1" applyFont="1" applyFill="1" applyBorder="1" applyAlignment="1" applyProtection="1">
      <alignment horizontal="left" vertical="top" wrapText="1"/>
    </xf>
    <xf numFmtId="49" fontId="57" fillId="0" borderId="7" xfId="0" applyNumberFormat="1" applyFont="1" applyBorder="1" applyAlignment="1" applyProtection="1">
      <alignment horizontal="left" vertical="top" wrapText="1"/>
    </xf>
    <xf numFmtId="49" fontId="57" fillId="0" borderId="1" xfId="0" applyNumberFormat="1" applyFont="1" applyBorder="1" applyAlignment="1" applyProtection="1">
      <alignment horizontal="left" vertical="top" wrapText="1"/>
    </xf>
    <xf numFmtId="0" fontId="62" fillId="2" borderId="5" xfId="0" applyFont="1" applyFill="1" applyBorder="1" applyAlignment="1" applyProtection="1">
      <alignment vertical="center"/>
    </xf>
    <xf numFmtId="0" fontId="62" fillId="2" borderId="6" xfId="0" applyFont="1" applyFill="1" applyBorder="1" applyAlignment="1" applyProtection="1">
      <alignment vertical="center"/>
    </xf>
    <xf numFmtId="49" fontId="62" fillId="2" borderId="7" xfId="0" applyNumberFormat="1" applyFont="1" applyFill="1" applyBorder="1" applyAlignment="1" applyProtection="1">
      <alignment horizontal="left" vertical="top"/>
    </xf>
    <xf numFmtId="164" fontId="57" fillId="7" borderId="5" xfId="1" applyNumberFormat="1" applyFont="1" applyFill="1" applyBorder="1" applyAlignment="1" applyProtection="1">
      <alignment horizontal="right" vertical="center" wrapText="1"/>
      <protection locked="0"/>
    </xf>
    <xf numFmtId="164" fontId="57" fillId="7" borderId="3" xfId="1" applyNumberFormat="1" applyFont="1" applyFill="1" applyBorder="1" applyAlignment="1" applyProtection="1">
      <alignment horizontal="right" vertical="center" wrapText="1"/>
      <protection locked="0"/>
    </xf>
    <xf numFmtId="164" fontId="57" fillId="7" borderId="6" xfId="1" applyNumberFormat="1" applyFont="1" applyFill="1" applyBorder="1" applyAlignment="1" applyProtection="1">
      <alignment horizontal="right" vertical="center" wrapText="1"/>
      <protection locked="0"/>
    </xf>
    <xf numFmtId="9" fontId="57" fillId="7" borderId="1" xfId="1" applyFont="1" applyFill="1" applyBorder="1" applyAlignment="1" applyProtection="1">
      <alignment horizontal="center" vertical="center" wrapText="1"/>
      <protection locked="0"/>
    </xf>
    <xf numFmtId="49" fontId="60" fillId="3" borderId="5" xfId="0" applyNumberFormat="1" applyFont="1" applyFill="1" applyBorder="1" applyAlignment="1" applyProtection="1">
      <alignment vertical="center"/>
    </xf>
    <xf numFmtId="49" fontId="60" fillId="3" borderId="6" xfId="0" applyNumberFormat="1" applyFont="1" applyFill="1" applyBorder="1" applyAlignment="1" applyProtection="1">
      <alignment vertical="center"/>
    </xf>
    <xf numFmtId="49" fontId="60" fillId="3" borderId="7" xfId="0" applyNumberFormat="1" applyFont="1" applyFill="1" applyBorder="1" applyAlignment="1" applyProtection="1">
      <alignment vertical="center"/>
    </xf>
    <xf numFmtId="49" fontId="60" fillId="3" borderId="5" xfId="0" applyNumberFormat="1" applyFont="1" applyFill="1" applyBorder="1" applyAlignment="1" applyProtection="1">
      <alignment horizontal="left" vertical="center" wrapText="1"/>
    </xf>
    <xf numFmtId="49" fontId="60" fillId="3" borderId="6" xfId="0" applyNumberFormat="1" applyFont="1" applyFill="1" applyBorder="1" applyAlignment="1" applyProtection="1">
      <alignment horizontal="left" vertical="center" wrapText="1"/>
    </xf>
    <xf numFmtId="49" fontId="60" fillId="3" borderId="7" xfId="0" applyNumberFormat="1" applyFont="1" applyFill="1" applyBorder="1" applyAlignment="1" applyProtection="1">
      <alignment horizontal="left" vertical="center" wrapText="1"/>
    </xf>
    <xf numFmtId="49" fontId="60" fillId="3" borderId="6" xfId="0" applyNumberFormat="1" applyFont="1" applyFill="1" applyBorder="1" applyAlignment="1" applyProtection="1">
      <alignment horizontal="center" vertical="center" wrapText="1"/>
    </xf>
    <xf numFmtId="49" fontId="60" fillId="3" borderId="7" xfId="0" applyNumberFormat="1" applyFont="1" applyFill="1" applyBorder="1" applyAlignment="1" applyProtection="1">
      <alignment horizontal="center" vertical="center" wrapText="1"/>
    </xf>
    <xf numFmtId="49" fontId="60" fillId="3" borderId="5" xfId="0" applyNumberFormat="1" applyFont="1" applyFill="1" applyBorder="1" applyAlignment="1" applyProtection="1">
      <alignment horizontal="center" vertical="center" readingOrder="1"/>
    </xf>
    <xf numFmtId="49" fontId="57" fillId="0" borderId="1" xfId="0" applyNumberFormat="1" applyFont="1" applyBorder="1" applyAlignment="1" applyProtection="1">
      <alignment horizontal="left" vertical="center" wrapText="1"/>
      <protection locked="0"/>
    </xf>
    <xf numFmtId="49" fontId="57" fillId="0" borderId="1" xfId="0" applyNumberFormat="1" applyFont="1" applyFill="1" applyBorder="1" applyAlignment="1" applyProtection="1">
      <alignment horizontal="left" vertical="center" wrapText="1"/>
      <protection locked="0"/>
    </xf>
    <xf numFmtId="49" fontId="69" fillId="0" borderId="1" xfId="2" applyNumberFormat="1" applyBorder="1" applyAlignment="1" applyProtection="1">
      <alignment horizontal="left" vertical="top" wrapText="1"/>
      <protection locked="0"/>
    </xf>
    <xf numFmtId="3" fontId="0" fillId="0" borderId="8" xfId="0" applyNumberFormat="1" applyBorder="1" applyAlignment="1" applyProtection="1">
      <alignment horizontal="right" vertical="center" wrapText="1"/>
      <protection locked="0"/>
    </xf>
    <xf numFmtId="3" fontId="0" fillId="0" borderId="3" xfId="0" applyNumberFormat="1" applyBorder="1" applyAlignment="1" applyProtection="1">
      <alignment horizontal="right" vertical="center" wrapText="1"/>
      <protection locked="0"/>
    </xf>
    <xf numFmtId="3" fontId="0" fillId="0" borderId="2" xfId="0" applyNumberFormat="1" applyBorder="1" applyAlignment="1" applyProtection="1">
      <alignment horizontal="right" vertical="center" wrapText="1"/>
      <protection locked="0"/>
    </xf>
    <xf numFmtId="0" fontId="0" fillId="0" borderId="1" xfId="0" applyBorder="1" applyAlignment="1">
      <alignment vertical="center" wrapText="1"/>
    </xf>
    <xf numFmtId="3" fontId="57" fillId="0" borderId="9" xfId="0" applyNumberFormat="1" applyFont="1" applyFill="1" applyBorder="1" applyAlignment="1" applyProtection="1">
      <alignment horizontal="right" vertical="center" wrapText="1"/>
      <protection locked="0"/>
    </xf>
    <xf numFmtId="49" fontId="57" fillId="0" borderId="15" xfId="0" applyNumberFormat="1" applyFont="1" applyFill="1" applyBorder="1" applyAlignment="1" applyProtection="1">
      <alignment horizontal="left" vertical="center" wrapText="1"/>
      <protection locked="0"/>
    </xf>
    <xf numFmtId="0" fontId="50" fillId="3" borderId="1" xfId="0" applyFont="1" applyFill="1" applyBorder="1" applyAlignment="1">
      <alignment horizontal="left" vertical="top"/>
    </xf>
    <xf numFmtId="0" fontId="25" fillId="0" borderId="1" xfId="0" applyFont="1" applyBorder="1" applyAlignment="1">
      <alignment horizontal="left" vertical="top" wrapText="1"/>
    </xf>
    <xf numFmtId="0" fontId="25" fillId="0" borderId="1" xfId="0" applyFont="1" applyBorder="1" applyAlignment="1">
      <alignment horizontal="left" vertical="top"/>
    </xf>
    <xf numFmtId="0" fontId="55" fillId="0" borderId="0" xfId="0" applyFont="1" applyAlignment="1">
      <alignment horizontal="center"/>
    </xf>
    <xf numFmtId="0" fontId="53" fillId="0" borderId="0" xfId="0" applyFont="1" applyAlignment="1">
      <alignment horizontal="center" wrapText="1"/>
    </xf>
    <xf numFmtId="0" fontId="42" fillId="0" borderId="0" xfId="0" applyFont="1" applyAlignment="1">
      <alignment horizontal="center" wrapText="1"/>
    </xf>
    <xf numFmtId="0" fontId="52" fillId="0" borderId="0" xfId="0" applyFont="1" applyAlignment="1">
      <alignment horizontal="center" vertical="center"/>
    </xf>
    <xf numFmtId="49" fontId="12" fillId="0" borderId="5" xfId="0" applyNumberFormat="1" applyFont="1" applyBorder="1" applyAlignment="1">
      <alignment horizontal="left" vertical="top" wrapText="1"/>
    </xf>
    <xf numFmtId="49" fontId="12" fillId="0" borderId="7" xfId="0" applyNumberFormat="1" applyFont="1" applyBorder="1" applyAlignment="1">
      <alignment horizontal="left" vertical="top" wrapText="1"/>
    </xf>
    <xf numFmtId="49" fontId="12" fillId="8" borderId="1" xfId="0" applyNumberFormat="1" applyFont="1" applyFill="1" applyBorder="1" applyAlignment="1">
      <alignment horizontal="left" vertical="top"/>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49" fontId="25" fillId="0" borderId="20" xfId="0" applyNumberFormat="1" applyFont="1" applyFill="1" applyBorder="1" applyAlignment="1" applyProtection="1">
      <alignment horizontal="left" vertical="top" wrapText="1"/>
    </xf>
    <xf numFmtId="49" fontId="25" fillId="0" borderId="21" xfId="0" applyNumberFormat="1" applyFont="1" applyFill="1" applyBorder="1" applyAlignment="1" applyProtection="1">
      <alignment horizontal="left" vertical="top"/>
    </xf>
    <xf numFmtId="49" fontId="25" fillId="0" borderId="22" xfId="0" applyNumberFormat="1" applyFont="1" applyFill="1" applyBorder="1" applyAlignment="1" applyProtection="1">
      <alignment horizontal="left" vertical="top"/>
    </xf>
    <xf numFmtId="49" fontId="25" fillId="0" borderId="20" xfId="0" applyNumberFormat="1" applyFont="1" applyBorder="1" applyAlignment="1" applyProtection="1">
      <alignment horizontal="left" vertical="top" wrapText="1"/>
    </xf>
    <xf numFmtId="49" fontId="25" fillId="0" borderId="21" xfId="0" applyNumberFormat="1" applyFont="1" applyBorder="1" applyAlignment="1" applyProtection="1">
      <alignment horizontal="left" vertical="top"/>
    </xf>
    <xf numFmtId="49" fontId="25" fillId="0" borderId="22" xfId="0" applyNumberFormat="1" applyFont="1" applyBorder="1" applyAlignment="1" applyProtection="1">
      <alignment horizontal="left" vertical="top"/>
    </xf>
    <xf numFmtId="49" fontId="25" fillId="0" borderId="21" xfId="0" applyNumberFormat="1" applyFont="1" applyBorder="1" applyAlignment="1" applyProtection="1">
      <alignment horizontal="left" vertical="top" wrapText="1"/>
    </xf>
    <xf numFmtId="49" fontId="25" fillId="0" borderId="22" xfId="0" applyNumberFormat="1" applyFont="1" applyBorder="1" applyAlignment="1" applyProtection="1">
      <alignment horizontal="left" vertical="top" wrapText="1"/>
    </xf>
    <xf numFmtId="0" fontId="42" fillId="0" borderId="0" xfId="0" applyFont="1" applyAlignment="1" applyProtection="1">
      <alignment horizontal="left" vertical="top" wrapText="1"/>
    </xf>
    <xf numFmtId="0" fontId="23" fillId="0" borderId="0" xfId="0" applyFont="1" applyAlignment="1" applyProtection="1">
      <alignment horizontal="left" vertical="top" wrapText="1"/>
    </xf>
    <xf numFmtId="49" fontId="12" fillId="3" borderId="0" xfId="0" applyNumberFormat="1" applyFont="1" applyFill="1" applyBorder="1" applyAlignment="1" applyProtection="1">
      <alignment horizontal="left" vertical="top"/>
    </xf>
    <xf numFmtId="49" fontId="25" fillId="0" borderId="20" xfId="0" applyNumberFormat="1" applyFont="1" applyBorder="1" applyAlignment="1">
      <alignment horizontal="left" vertical="top" wrapText="1"/>
    </xf>
    <xf numFmtId="49" fontId="25" fillId="0" borderId="21" xfId="0" applyNumberFormat="1" applyFont="1" applyBorder="1" applyAlignment="1">
      <alignment horizontal="left" vertical="top"/>
    </xf>
    <xf numFmtId="49" fontId="25" fillId="0" borderId="22" xfId="0" applyNumberFormat="1" applyFont="1" applyBorder="1" applyAlignment="1">
      <alignment horizontal="left" vertical="top"/>
    </xf>
    <xf numFmtId="49" fontId="12" fillId="3" borderId="0" xfId="0" applyNumberFormat="1" applyFont="1" applyFill="1" applyBorder="1" applyAlignment="1">
      <alignment horizontal="left" vertical="top"/>
    </xf>
    <xf numFmtId="0" fontId="45" fillId="0" borderId="0" xfId="0" applyFont="1" applyAlignment="1">
      <alignment horizontal="left" vertical="top" wrapText="1"/>
    </xf>
    <xf numFmtId="0" fontId="25" fillId="2" borderId="19" xfId="0" applyFont="1" applyFill="1" applyBorder="1" applyAlignment="1">
      <alignment horizontal="left" vertical="top" wrapText="1"/>
    </xf>
    <xf numFmtId="49" fontId="25" fillId="0" borderId="20" xfId="0" applyNumberFormat="1" applyFont="1" applyFill="1" applyBorder="1" applyAlignment="1">
      <alignment horizontal="left" vertical="top" wrapText="1"/>
    </xf>
    <xf numFmtId="49" fontId="25" fillId="0" borderId="21" xfId="0" applyNumberFormat="1" applyFont="1" applyFill="1" applyBorder="1" applyAlignment="1">
      <alignment horizontal="left" vertical="top"/>
    </xf>
    <xf numFmtId="49" fontId="25" fillId="0" borderId="22" xfId="0" applyNumberFormat="1" applyFont="1" applyFill="1" applyBorder="1" applyAlignment="1">
      <alignment horizontal="left" vertical="top"/>
    </xf>
    <xf numFmtId="49" fontId="25" fillId="0" borderId="19" xfId="0" applyNumberFormat="1" applyFont="1" applyBorder="1" applyAlignment="1">
      <alignment horizontal="left" vertical="top" wrapText="1"/>
    </xf>
    <xf numFmtId="49" fontId="12" fillId="4" borderId="5" xfId="0" applyNumberFormat="1" applyFont="1" applyFill="1" applyBorder="1" applyAlignment="1" applyProtection="1">
      <alignment horizontal="center" vertical="center"/>
    </xf>
    <xf numFmtId="49" fontId="12" fillId="4" borderId="6" xfId="0" applyNumberFormat="1" applyFont="1" applyFill="1" applyBorder="1" applyAlignment="1" applyProtection="1">
      <alignment horizontal="center" vertical="center"/>
    </xf>
    <xf numFmtId="49" fontId="12" fillId="4" borderId="7" xfId="0" applyNumberFormat="1" applyFont="1" applyFill="1" applyBorder="1" applyAlignment="1" applyProtection="1">
      <alignment horizontal="center" vertical="center"/>
    </xf>
    <xf numFmtId="49" fontId="12" fillId="0" borderId="6" xfId="0" applyNumberFormat="1" applyFont="1" applyFill="1" applyBorder="1" applyAlignment="1" applyProtection="1">
      <alignment horizontal="center" vertical="center"/>
    </xf>
    <xf numFmtId="49" fontId="12" fillId="0" borderId="7" xfId="0" applyNumberFormat="1" applyFont="1" applyFill="1" applyBorder="1" applyAlignment="1" applyProtection="1">
      <alignment horizontal="center" vertical="center"/>
    </xf>
    <xf numFmtId="49" fontId="9" fillId="0" borderId="13" xfId="0" applyNumberFormat="1" applyFont="1" applyFill="1" applyBorder="1" applyAlignment="1" applyProtection="1">
      <alignment horizontal="left" vertical="center" wrapText="1"/>
    </xf>
    <xf numFmtId="49" fontId="9" fillId="0" borderId="18" xfId="0" applyNumberFormat="1" applyFont="1" applyFill="1" applyBorder="1" applyAlignment="1" applyProtection="1">
      <alignment horizontal="left" vertical="center" wrapText="1"/>
    </xf>
    <xf numFmtId="49" fontId="11"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left" vertical="top" wrapText="1"/>
      <protection locked="0"/>
    </xf>
    <xf numFmtId="0" fontId="9" fillId="0" borderId="7" xfId="0" applyNumberFormat="1" applyFont="1" applyFill="1" applyBorder="1" applyAlignment="1" applyProtection="1">
      <alignment horizontal="left" vertical="top" wrapText="1"/>
      <protection locked="0"/>
    </xf>
    <xf numFmtId="49" fontId="9" fillId="0" borderId="5" xfId="0" applyNumberFormat="1" applyFont="1" applyFill="1" applyBorder="1" applyAlignment="1" applyProtection="1">
      <alignment horizontal="left" vertical="top" wrapText="1"/>
      <protection locked="0"/>
    </xf>
    <xf numFmtId="49" fontId="9" fillId="0" borderId="7" xfId="0" applyNumberFormat="1" applyFont="1" applyFill="1" applyBorder="1" applyAlignment="1" applyProtection="1">
      <alignment horizontal="left" vertical="top" wrapText="1"/>
      <protection locked="0"/>
    </xf>
    <xf numFmtId="49" fontId="12" fillId="2" borderId="1" xfId="0" applyNumberFormat="1" applyFont="1" applyFill="1" applyBorder="1" applyAlignment="1" applyProtection="1">
      <alignment horizontal="left" vertical="center" wrapText="1"/>
    </xf>
    <xf numFmtId="49" fontId="12" fillId="0" borderId="6" xfId="0" applyNumberFormat="1" applyFont="1" applyFill="1" applyBorder="1" applyAlignment="1" applyProtection="1">
      <alignment horizontal="left" vertical="center" wrapText="1"/>
    </xf>
    <xf numFmtId="49" fontId="12" fillId="0" borderId="7" xfId="0" applyNumberFormat="1" applyFont="1" applyFill="1" applyBorder="1" applyAlignment="1" applyProtection="1">
      <alignment horizontal="left" vertical="center" wrapText="1"/>
    </xf>
    <xf numFmtId="49" fontId="9" fillId="0" borderId="6" xfId="0" applyNumberFormat="1" applyFont="1" applyFill="1" applyBorder="1" applyAlignment="1" applyProtection="1">
      <alignment horizontal="left" vertical="center" wrapText="1"/>
    </xf>
    <xf numFmtId="49" fontId="9" fillId="0" borderId="7" xfId="0" applyNumberFormat="1" applyFont="1" applyFill="1" applyBorder="1" applyAlignment="1" applyProtection="1">
      <alignment horizontal="left" vertical="center" wrapText="1"/>
    </xf>
    <xf numFmtId="49" fontId="12" fillId="0" borderId="17" xfId="0" applyNumberFormat="1" applyFont="1" applyFill="1" applyBorder="1" applyAlignment="1" applyProtection="1">
      <alignment horizontal="left" vertical="top"/>
      <protection locked="0"/>
    </xf>
    <xf numFmtId="49" fontId="12" fillId="0" borderId="13" xfId="0" applyNumberFormat="1" applyFont="1" applyFill="1" applyBorder="1" applyAlignment="1" applyProtection="1">
      <alignment horizontal="left" vertical="top"/>
      <protection locked="0"/>
    </xf>
    <xf numFmtId="49" fontId="12" fillId="0" borderId="18" xfId="0" applyNumberFormat="1" applyFont="1" applyFill="1" applyBorder="1" applyAlignment="1" applyProtection="1">
      <alignment horizontal="left" vertical="top"/>
      <protection locked="0"/>
    </xf>
    <xf numFmtId="49" fontId="14" fillId="0" borderId="0" xfId="0" applyNumberFormat="1" applyFont="1" applyAlignment="1" applyProtection="1">
      <alignment horizontal="left" vertical="center"/>
    </xf>
    <xf numFmtId="49" fontId="4" fillId="0" borderId="0" xfId="0" applyNumberFormat="1" applyFont="1" applyBorder="1" applyAlignment="1" applyProtection="1">
      <alignment horizontal="left" vertical="top" wrapText="1"/>
    </xf>
    <xf numFmtId="49" fontId="12" fillId="0" borderId="12" xfId="0" applyNumberFormat="1" applyFont="1" applyFill="1" applyBorder="1" applyAlignment="1" applyProtection="1">
      <alignment horizontal="left" vertical="center" wrapText="1"/>
    </xf>
    <xf numFmtId="49" fontId="12" fillId="0" borderId="11"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left" vertical="top" wrapText="1"/>
      <protection locked="0"/>
    </xf>
    <xf numFmtId="49" fontId="7" fillId="0" borderId="7" xfId="0" applyNumberFormat="1" applyFont="1" applyFill="1" applyBorder="1" applyAlignment="1" applyProtection="1">
      <alignment horizontal="left" vertical="top" wrapText="1"/>
      <protection locked="0"/>
    </xf>
    <xf numFmtId="49" fontId="7" fillId="0" borderId="5" xfId="0" applyNumberFormat="1" applyFont="1" applyBorder="1" applyAlignment="1" applyProtection="1">
      <alignment horizontal="left" vertical="top" wrapText="1"/>
      <protection locked="0"/>
    </xf>
    <xf numFmtId="49" fontId="7" fillId="0" borderId="7" xfId="0" applyNumberFormat="1" applyFont="1" applyBorder="1" applyAlignment="1" applyProtection="1">
      <alignment horizontal="left" vertical="top" wrapText="1"/>
      <protection locked="0"/>
    </xf>
    <xf numFmtId="49" fontId="12" fillId="0" borderId="17" xfId="0" applyNumberFormat="1" applyFont="1" applyFill="1" applyBorder="1" applyAlignment="1" applyProtection="1">
      <alignment horizontal="left" vertical="top" wrapText="1"/>
      <protection locked="0"/>
    </xf>
    <xf numFmtId="49" fontId="12" fillId="0" borderId="13" xfId="0" applyNumberFormat="1" applyFont="1" applyFill="1" applyBorder="1" applyAlignment="1" applyProtection="1">
      <alignment horizontal="left" vertical="top" wrapText="1"/>
      <protection locked="0"/>
    </xf>
    <xf numFmtId="49" fontId="12" fillId="0" borderId="18"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center" vertical="center"/>
    </xf>
    <xf numFmtId="49" fontId="12" fillId="4" borderId="6" xfId="0" applyNumberFormat="1" applyFont="1" applyFill="1" applyBorder="1" applyAlignment="1" applyProtection="1">
      <alignment horizontal="left" vertical="center" wrapText="1"/>
    </xf>
    <xf numFmtId="49" fontId="12"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7" fillId="0" borderId="17" xfId="0" applyNumberFormat="1" applyFont="1" applyFill="1" applyBorder="1" applyAlignment="1" applyProtection="1">
      <alignment horizontal="left" vertical="top"/>
      <protection locked="0"/>
    </xf>
    <xf numFmtId="49" fontId="17" fillId="0" borderId="13" xfId="0" applyNumberFormat="1" applyFont="1" applyFill="1" applyBorder="1" applyAlignment="1" applyProtection="1">
      <alignment horizontal="left" vertical="top"/>
      <protection locked="0"/>
    </xf>
    <xf numFmtId="49" fontId="17" fillId="0" borderId="18" xfId="0" applyNumberFormat="1" applyFont="1" applyFill="1" applyBorder="1" applyAlignment="1" applyProtection="1">
      <alignment horizontal="left" vertical="top"/>
      <protection locked="0"/>
    </xf>
    <xf numFmtId="49" fontId="9" fillId="0" borderId="1" xfId="0" applyNumberFormat="1" applyFont="1" applyFill="1" applyBorder="1" applyAlignment="1" applyProtection="1">
      <alignment horizontal="left" vertical="center" wrapText="1"/>
    </xf>
    <xf numFmtId="49" fontId="9" fillId="0" borderId="12" xfId="0" applyNumberFormat="1" applyFont="1" applyFill="1" applyBorder="1" applyAlignment="1" applyProtection="1">
      <alignment horizontal="left" vertical="center" wrapText="1"/>
    </xf>
    <xf numFmtId="49" fontId="9" fillId="0" borderId="11" xfId="0" applyNumberFormat="1" applyFont="1" applyFill="1" applyBorder="1" applyAlignment="1" applyProtection="1">
      <alignment horizontal="left" vertical="center" wrapText="1"/>
    </xf>
    <xf numFmtId="49" fontId="57" fillId="2" borderId="5" xfId="0" applyNumberFormat="1" applyFont="1" applyFill="1" applyBorder="1" applyAlignment="1" applyProtection="1">
      <alignment horizontal="left" vertical="center" wrapText="1" indent="2"/>
    </xf>
    <xf numFmtId="49" fontId="57" fillId="2" borderId="6" xfId="0" applyNumberFormat="1" applyFont="1" applyFill="1" applyBorder="1" applyAlignment="1" applyProtection="1">
      <alignment horizontal="left" vertical="center" wrapText="1" indent="2"/>
    </xf>
    <xf numFmtId="49" fontId="57" fillId="2" borderId="7" xfId="0" applyNumberFormat="1" applyFont="1" applyFill="1" applyBorder="1" applyAlignment="1" applyProtection="1">
      <alignment horizontal="left" vertical="center" wrapText="1" indent="2"/>
    </xf>
    <xf numFmtId="0" fontId="57" fillId="0" borderId="5" xfId="0" applyFont="1" applyBorder="1" applyAlignment="1" applyProtection="1">
      <alignment horizontal="left" vertical="top" wrapText="1"/>
      <protection locked="0"/>
    </xf>
    <xf numFmtId="0" fontId="57" fillId="0" borderId="6" xfId="0" applyFont="1" applyBorder="1" applyAlignment="1" applyProtection="1">
      <alignment horizontal="left" vertical="top" wrapText="1"/>
      <protection locked="0"/>
    </xf>
    <xf numFmtId="0" fontId="57" fillId="0" borderId="7" xfId="0" applyFont="1" applyBorder="1" applyAlignment="1" applyProtection="1">
      <alignment horizontal="left" vertical="top" wrapText="1"/>
      <protection locked="0"/>
    </xf>
    <xf numFmtId="0" fontId="60" fillId="2" borderId="27" xfId="0" applyFont="1" applyFill="1" applyBorder="1" applyAlignment="1" applyProtection="1">
      <alignment horizontal="center" vertical="center"/>
    </xf>
    <xf numFmtId="0" fontId="60" fillId="2" borderId="7" xfId="0" applyFont="1" applyFill="1" applyBorder="1" applyAlignment="1" applyProtection="1">
      <alignment horizontal="center" vertical="center"/>
    </xf>
    <xf numFmtId="0" fontId="63" fillId="0" borderId="5" xfId="0" applyFont="1" applyBorder="1" applyAlignment="1" applyProtection="1">
      <alignment horizontal="left" vertical="top" wrapText="1"/>
      <protection locked="0"/>
    </xf>
    <xf numFmtId="0" fontId="63" fillId="0" borderId="6" xfId="0" applyFont="1" applyBorder="1" applyAlignment="1" applyProtection="1">
      <alignment horizontal="left" vertical="top" wrapText="1"/>
      <protection locked="0"/>
    </xf>
    <xf numFmtId="0" fontId="63" fillId="0" borderId="7" xfId="0" applyFont="1" applyBorder="1" applyAlignment="1" applyProtection="1">
      <alignment horizontal="left" vertical="top" wrapText="1"/>
      <protection locked="0"/>
    </xf>
    <xf numFmtId="49" fontId="61" fillId="0" borderId="0" xfId="0" applyNumberFormat="1" applyFont="1" applyBorder="1" applyAlignment="1" applyProtection="1">
      <alignment horizontal="left" vertical="center"/>
    </xf>
    <xf numFmtId="0" fontId="57" fillId="0" borderId="5" xfId="0" applyFont="1" applyBorder="1" applyAlignment="1" applyProtection="1">
      <alignment horizontal="left" vertical="center" wrapText="1"/>
      <protection locked="0"/>
    </xf>
    <xf numFmtId="0" fontId="57" fillId="0" borderId="6" xfId="0" applyFont="1" applyBorder="1" applyAlignment="1" applyProtection="1">
      <alignment horizontal="left" vertical="center" wrapText="1"/>
      <protection locked="0"/>
    </xf>
    <xf numFmtId="0" fontId="57" fillId="0" borderId="7" xfId="0" applyFont="1" applyBorder="1" applyAlignment="1" applyProtection="1">
      <alignment horizontal="left" vertical="center" wrapText="1"/>
      <protection locked="0"/>
    </xf>
    <xf numFmtId="49" fontId="60" fillId="3" borderId="5" xfId="0" applyNumberFormat="1" applyFont="1" applyFill="1" applyBorder="1" applyAlignment="1" applyProtection="1">
      <alignment horizontal="center" vertical="center" wrapText="1"/>
    </xf>
    <xf numFmtId="49" fontId="60" fillId="3" borderId="6" xfId="0" applyNumberFormat="1" applyFont="1" applyFill="1" applyBorder="1" applyAlignment="1" applyProtection="1">
      <alignment horizontal="center" vertical="center" wrapText="1"/>
    </xf>
    <xf numFmtId="49" fontId="60" fillId="3" borderId="7" xfId="0" applyNumberFormat="1" applyFont="1" applyFill="1" applyBorder="1" applyAlignment="1" applyProtection="1">
      <alignment horizontal="center" vertical="center" wrapText="1"/>
    </xf>
    <xf numFmtId="49" fontId="57" fillId="2" borderId="5" xfId="0" applyNumberFormat="1" applyFont="1" applyFill="1" applyBorder="1" applyAlignment="1" applyProtection="1">
      <alignment horizontal="left" vertical="center" wrapText="1"/>
    </xf>
    <xf numFmtId="49" fontId="57" fillId="2" borderId="6" xfId="0" applyNumberFormat="1" applyFont="1" applyFill="1" applyBorder="1" applyAlignment="1" applyProtection="1">
      <alignment horizontal="left" vertical="center" wrapText="1"/>
    </xf>
    <xf numFmtId="49" fontId="57" fillId="2" borderId="7" xfId="0" applyNumberFormat="1" applyFont="1" applyFill="1" applyBorder="1" applyAlignment="1" applyProtection="1">
      <alignment horizontal="left" vertical="center" wrapText="1"/>
    </xf>
    <xf numFmtId="49" fontId="63" fillId="2" borderId="5" xfId="0" applyNumberFormat="1" applyFont="1" applyFill="1" applyBorder="1" applyAlignment="1" applyProtection="1">
      <alignment horizontal="left" vertical="center" wrapText="1"/>
    </xf>
    <xf numFmtId="49" fontId="63" fillId="2" borderId="6" xfId="0" applyNumberFormat="1" applyFont="1" applyFill="1" applyBorder="1" applyAlignment="1" applyProtection="1">
      <alignment horizontal="left" vertical="center" wrapText="1"/>
    </xf>
    <xf numFmtId="49" fontId="63" fillId="2" borderId="7" xfId="0" applyNumberFormat="1" applyFont="1" applyFill="1" applyBorder="1" applyAlignment="1" applyProtection="1">
      <alignment horizontal="left" vertical="center" wrapText="1"/>
    </xf>
    <xf numFmtId="0" fontId="62" fillId="3" borderId="5" xfId="0" applyFont="1" applyFill="1" applyBorder="1" applyAlignment="1" applyProtection="1">
      <alignment horizontal="left" vertical="center"/>
    </xf>
    <xf numFmtId="0" fontId="60" fillId="3" borderId="7" xfId="0" applyFont="1" applyFill="1" applyBorder="1" applyAlignment="1" applyProtection="1">
      <alignment horizontal="left" vertical="center"/>
    </xf>
    <xf numFmtId="49" fontId="60" fillId="3" borderId="5" xfId="0" applyNumberFormat="1" applyFont="1" applyFill="1" applyBorder="1" applyAlignment="1" applyProtection="1">
      <alignment horizontal="left" vertical="center" wrapText="1"/>
    </xf>
    <xf numFmtId="49" fontId="60" fillId="3" borderId="6" xfId="0" applyNumberFormat="1" applyFont="1" applyFill="1" applyBorder="1" applyAlignment="1" applyProtection="1">
      <alignment horizontal="left" vertical="center" wrapText="1"/>
    </xf>
    <xf numFmtId="49" fontId="60" fillId="3" borderId="7" xfId="0" applyNumberFormat="1" applyFont="1" applyFill="1" applyBorder="1" applyAlignment="1" applyProtection="1">
      <alignment horizontal="left" vertical="center" wrapText="1"/>
    </xf>
    <xf numFmtId="49" fontId="63" fillId="2" borderId="1" xfId="0" applyNumberFormat="1" applyFont="1" applyFill="1" applyBorder="1" applyAlignment="1" applyProtection="1">
      <alignment horizontal="left" vertical="center" wrapText="1"/>
    </xf>
    <xf numFmtId="49" fontId="57" fillId="2" borderId="1" xfId="0" applyNumberFormat="1" applyFont="1" applyFill="1" applyBorder="1" applyAlignment="1" applyProtection="1">
      <alignment horizontal="left" vertical="center" wrapText="1"/>
    </xf>
    <xf numFmtId="0" fontId="57" fillId="0" borderId="5" xfId="0" applyFont="1" applyBorder="1" applyAlignment="1" applyProtection="1">
      <alignment vertical="center" wrapText="1" shrinkToFit="1"/>
      <protection locked="0"/>
    </xf>
    <xf numFmtId="0" fontId="57" fillId="0" borderId="6" xfId="0" applyFont="1" applyBorder="1" applyAlignment="1" applyProtection="1">
      <alignment vertical="center" wrapText="1" shrinkToFit="1"/>
      <protection locked="0"/>
    </xf>
    <xf numFmtId="0" fontId="57" fillId="0" borderId="7" xfId="0" applyFont="1" applyBorder="1" applyAlignment="1" applyProtection="1">
      <alignment vertical="center" wrapText="1" shrinkToFit="1"/>
      <protection locked="0"/>
    </xf>
    <xf numFmtId="49" fontId="60" fillId="3" borderId="5" xfId="0" applyNumberFormat="1" applyFont="1" applyFill="1" applyBorder="1" applyAlignment="1" applyProtection="1">
      <alignment vertical="center"/>
    </xf>
    <xf numFmtId="49" fontId="60" fillId="3" borderId="7" xfId="0" applyNumberFormat="1" applyFont="1" applyFill="1" applyBorder="1" applyAlignment="1" applyProtection="1">
      <alignment vertical="center"/>
    </xf>
    <xf numFmtId="0" fontId="12" fillId="2" borderId="5" xfId="0" applyFont="1" applyFill="1" applyBorder="1" applyAlignment="1" applyProtection="1">
      <alignment horizontal="left" vertical="center"/>
    </xf>
    <xf numFmtId="0" fontId="12" fillId="2" borderId="6" xfId="0" applyFont="1" applyFill="1" applyBorder="1" applyAlignment="1" applyProtection="1">
      <alignment horizontal="left" vertical="center"/>
    </xf>
    <xf numFmtId="0" fontId="12" fillId="2" borderId="7" xfId="0" applyFont="1" applyFill="1" applyBorder="1" applyAlignment="1" applyProtection="1">
      <alignment horizontal="left" vertical="center"/>
    </xf>
    <xf numFmtId="49" fontId="6"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6"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41" fillId="0" borderId="0" xfId="0" applyNumberFormat="1" applyFont="1" applyBorder="1" applyAlignment="1" applyProtection="1">
      <alignment horizontal="left" vertical="center"/>
    </xf>
    <xf numFmtId="49" fontId="0" fillId="0" borderId="5" xfId="0" applyNumberFormat="1" applyFont="1" applyBorder="1" applyAlignment="1" applyProtection="1">
      <alignment horizontal="left" vertical="center" wrapText="1"/>
      <protection locked="0"/>
    </xf>
    <xf numFmtId="49" fontId="0" fillId="0" borderId="6" xfId="0" applyNumberFormat="1" applyFont="1" applyBorder="1" applyAlignment="1" applyProtection="1">
      <alignment horizontal="left" vertical="center" wrapText="1"/>
      <protection locked="0"/>
    </xf>
    <xf numFmtId="49" fontId="0" fillId="0" borderId="7" xfId="0" applyNumberFormat="1" applyFont="1" applyBorder="1" applyAlignment="1" applyProtection="1">
      <alignment horizontal="left" vertical="center" wrapText="1"/>
      <protection locked="0"/>
    </xf>
    <xf numFmtId="49" fontId="12" fillId="3" borderId="5" xfId="0" applyNumberFormat="1" applyFont="1" applyFill="1" applyBorder="1" applyAlignment="1" applyProtection="1">
      <alignment horizontal="left" vertical="center"/>
    </xf>
    <xf numFmtId="49" fontId="12"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2" fillId="3" borderId="5" xfId="0" applyNumberFormat="1" applyFont="1" applyFill="1" applyBorder="1" applyAlignment="1" applyProtection="1">
      <alignment horizontal="left" vertical="center" wrapText="1"/>
    </xf>
    <xf numFmtId="49" fontId="12" fillId="3" borderId="6" xfId="0" applyNumberFormat="1" applyFont="1" applyFill="1" applyBorder="1" applyAlignment="1" applyProtection="1">
      <alignment horizontal="left" vertical="center" wrapText="1"/>
    </xf>
    <xf numFmtId="49" fontId="12" fillId="3" borderId="7" xfId="0" applyNumberFormat="1" applyFont="1" applyFill="1" applyBorder="1" applyAlignment="1" applyProtection="1">
      <alignment horizontal="left" vertical="center" wrapText="1"/>
    </xf>
    <xf numFmtId="49" fontId="12" fillId="3" borderId="5" xfId="0" applyNumberFormat="1" applyFont="1" applyFill="1" applyBorder="1" applyAlignment="1" applyProtection="1">
      <alignment horizontal="center" vertical="center" wrapText="1"/>
    </xf>
    <xf numFmtId="49" fontId="12" fillId="3" borderId="6" xfId="0" applyNumberFormat="1" applyFont="1" applyFill="1" applyBorder="1" applyAlignment="1" applyProtection="1">
      <alignment horizontal="center" vertical="center" wrapText="1"/>
    </xf>
    <xf numFmtId="49" fontId="12" fillId="3" borderId="7" xfId="0" applyNumberFormat="1" applyFont="1" applyFill="1" applyBorder="1" applyAlignment="1" applyProtection="1">
      <alignment horizontal="center" vertical="center" wrapText="1"/>
    </xf>
    <xf numFmtId="49" fontId="6" fillId="0" borderId="5" xfId="0" applyNumberFormat="1" applyFont="1" applyBorder="1" applyAlignment="1" applyProtection="1">
      <alignment horizontal="left" vertical="center" wrapText="1"/>
    </xf>
    <xf numFmtId="49" fontId="6" fillId="0" borderId="6" xfId="0" applyNumberFormat="1" applyFont="1" applyBorder="1" applyAlignment="1" applyProtection="1">
      <alignment horizontal="left" vertical="center" wrapText="1"/>
    </xf>
    <xf numFmtId="49" fontId="6" fillId="0" borderId="7" xfId="0" applyNumberFormat="1" applyFont="1" applyBorder="1" applyAlignment="1" applyProtection="1">
      <alignment horizontal="left" vertical="center" wrapText="1"/>
    </xf>
    <xf numFmtId="49" fontId="35" fillId="0" borderId="5" xfId="0" applyNumberFormat="1" applyFont="1" applyBorder="1" applyAlignment="1" applyProtection="1">
      <alignment horizontal="left" vertical="top" wrapText="1"/>
      <protection locked="0"/>
    </xf>
    <xf numFmtId="49" fontId="41"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DF5F734F-8E6C-4A3F-B666-F45FB6B40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4CFF7521-B3B9-46B9-8FEF-8C51E0C2319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6</xdr:col>
      <xdr:colOff>420089</xdr:colOff>
      <xdr:row>47</xdr:row>
      <xdr:rowOff>50347</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447674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71438</xdr:colOff>
      <xdr:row>19</xdr:row>
      <xdr:rowOff>116680</xdr:rowOff>
    </xdr:from>
    <xdr:to>
      <xdr:col>16</xdr:col>
      <xdr:colOff>188119</xdr:colOff>
      <xdr:row>20</xdr:row>
      <xdr:rowOff>563473</xdr:rowOff>
    </xdr:to>
    <xdr:pic>
      <xdr:nvPicPr>
        <xdr:cNvPr id="3" name="Picture 2">
          <a:extLst>
            <a:ext uri="{FF2B5EF4-FFF2-40B4-BE49-F238E27FC236}">
              <a16:creationId xmlns:a16="http://schemas.microsoft.com/office/drawing/2014/main" id="{7EF155B2-279B-43E4-A3FB-390BD4BA3156}"/>
            </a:ext>
          </a:extLst>
        </xdr:cNvPr>
        <xdr:cNvPicPr/>
      </xdr:nvPicPr>
      <xdr:blipFill rotWithShape="1">
        <a:blip xmlns:r="http://schemas.openxmlformats.org/officeDocument/2006/relationships" r:embed="rId2"/>
        <a:srcRect l="19584" t="25584" r="54446" b="10433"/>
        <a:stretch/>
      </xdr:blipFill>
      <xdr:spPr bwMode="auto">
        <a:xfrm>
          <a:off x="13561219" y="7022305"/>
          <a:ext cx="2497931" cy="2876550"/>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1212.mn/Stat.aspx?LIST_ID=976_L03&amp;type=tables" TargetMode="External"/><Relationship Id="rId2" Type="http://schemas.openxmlformats.org/officeDocument/2006/relationships/hyperlink" Target="https://www.1212.mn/Stat.aspx?LIST_ID=976_L03&amp;type=tables" TargetMode="External"/><Relationship Id="rId1" Type="http://schemas.openxmlformats.org/officeDocument/2006/relationships/hyperlink" Target="https://www.1212.mn/Stat.aspx?LIST_ID=976_L03&amp;type=tables"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1212.mn/Stat.aspx?LIST_ID=976_L03&amp;type=t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workbookViewId="0"/>
  </sheetViews>
  <sheetFormatPr defaultColWidth="8.81640625" defaultRowHeight="14.5"/>
  <cols>
    <col min="1" max="1" width="5.1796875" style="210" customWidth="1"/>
    <col min="2" max="2" width="16.26953125" style="210" customWidth="1"/>
    <col min="3" max="3" width="30" style="210" customWidth="1"/>
    <col min="4" max="4" width="55.26953125" style="210" customWidth="1"/>
    <col min="5" max="16384" width="8.81640625" style="210"/>
  </cols>
  <sheetData>
    <row r="2" spans="2:4" ht="15.65" customHeight="1"/>
    <row r="3" spans="2:4" ht="15" customHeight="1"/>
    <row r="5" spans="2:4" ht="30.75" customHeight="1"/>
    <row r="6" spans="2:4" ht="21" customHeight="1">
      <c r="B6" s="381" t="s">
        <v>351</v>
      </c>
      <c r="C6" s="381"/>
      <c r="D6" s="381"/>
    </row>
    <row r="7" spans="2:4" ht="6.75" customHeight="1">
      <c r="B7" s="217"/>
      <c r="C7" s="217"/>
      <c r="D7" s="217"/>
    </row>
    <row r="8" spans="2:4" ht="61.5" customHeight="1">
      <c r="B8" s="382" t="s">
        <v>350</v>
      </c>
      <c r="C8" s="383"/>
      <c r="D8" s="383"/>
    </row>
    <row r="10" spans="2:4" s="211" customFormat="1" ht="24.75" customHeight="1">
      <c r="B10" s="384" t="s">
        <v>349</v>
      </c>
      <c r="C10" s="384"/>
      <c r="D10" s="384"/>
    </row>
    <row r="11" spans="2:4" s="211" customFormat="1" ht="41.25" customHeight="1"/>
    <row r="12" spans="2:4" s="212" customFormat="1" ht="24.75" customHeight="1">
      <c r="B12" s="216" t="s">
        <v>348</v>
      </c>
      <c r="C12" s="385" t="s">
        <v>347</v>
      </c>
      <c r="D12" s="386"/>
    </row>
    <row r="13" spans="2:4" s="212" customFormat="1" ht="19.5" customHeight="1">
      <c r="B13" s="215"/>
      <c r="C13" s="215"/>
      <c r="D13" s="215"/>
    </row>
    <row r="14" spans="2:4" s="212" customFormat="1" ht="24.75" customHeight="1">
      <c r="B14" s="387" t="s">
        <v>346</v>
      </c>
      <c r="C14" s="387"/>
      <c r="D14" s="387"/>
    </row>
    <row r="15" spans="2:4" s="213" customFormat="1" ht="22.5" customHeight="1">
      <c r="B15" s="214" t="s">
        <v>345</v>
      </c>
      <c r="C15" s="388" t="s">
        <v>344</v>
      </c>
      <c r="D15" s="389" t="s">
        <v>344</v>
      </c>
    </row>
    <row r="16" spans="2:4" s="213" customFormat="1" ht="22.5" customHeight="1">
      <c r="B16" s="214" t="s">
        <v>343</v>
      </c>
      <c r="C16" s="388" t="s">
        <v>342</v>
      </c>
      <c r="D16" s="389" t="s">
        <v>342</v>
      </c>
    </row>
    <row r="17" spans="2:4" s="213" customFormat="1" ht="53.25" customHeight="1">
      <c r="B17" s="214" t="s">
        <v>341</v>
      </c>
      <c r="C17" s="388" t="s">
        <v>340</v>
      </c>
      <c r="D17" s="389" t="s">
        <v>340</v>
      </c>
    </row>
    <row r="18" spans="2:4" s="212" customFormat="1" ht="41.25" customHeight="1"/>
    <row r="19" spans="2:4" s="211" customFormat="1" ht="24.75" customHeight="1">
      <c r="B19" s="378" t="s">
        <v>339</v>
      </c>
      <c r="C19" s="378"/>
      <c r="D19" s="378"/>
    </row>
    <row r="20" spans="2:4" s="211" customFormat="1" ht="140.25" customHeight="1">
      <c r="B20" s="379" t="s">
        <v>408</v>
      </c>
      <c r="C20" s="379"/>
      <c r="D20" s="380"/>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heetViews>
  <sheetFormatPr defaultColWidth="8.81640625" defaultRowHeight="14.5"/>
  <cols>
    <col min="1" max="1" width="1.7265625" style="47" customWidth="1"/>
    <col min="2" max="2" width="8.81640625" style="47"/>
    <col min="3" max="4" width="8.81640625" style="47" customWidth="1"/>
    <col min="5" max="5" width="10.7265625" style="47" customWidth="1"/>
    <col min="6" max="11" width="9" style="47" customWidth="1"/>
    <col min="12" max="12" width="8.81640625" style="47" customWidth="1"/>
    <col min="13" max="16384" width="8.81640625" style="47"/>
  </cols>
  <sheetData>
    <row r="1" spans="2:20" s="189" customFormat="1" ht="21.75" customHeight="1">
      <c r="F1" s="190" t="s">
        <v>0</v>
      </c>
    </row>
    <row r="2" spans="2:20" s="189" customFormat="1" ht="39" customHeight="1">
      <c r="F2" s="398" t="s">
        <v>122</v>
      </c>
      <c r="G2" s="399"/>
      <c r="H2" s="399"/>
      <c r="I2" s="399"/>
      <c r="J2" s="399"/>
      <c r="K2" s="399"/>
      <c r="L2" s="399"/>
      <c r="M2" s="399"/>
      <c r="N2" s="399"/>
      <c r="O2" s="399"/>
    </row>
    <row r="3" spans="2:20" ht="26.25" customHeight="1"/>
    <row r="4" spans="2:20" ht="21">
      <c r="B4" s="48" t="s">
        <v>12</v>
      </c>
      <c r="C4" s="49"/>
      <c r="D4" s="49"/>
      <c r="E4" s="49"/>
      <c r="F4" s="49"/>
      <c r="G4" s="49"/>
      <c r="H4" s="49"/>
      <c r="I4" s="49"/>
      <c r="J4" s="49"/>
      <c r="K4" s="49"/>
      <c r="L4" s="49"/>
      <c r="M4" s="49"/>
      <c r="N4" s="49"/>
      <c r="O4" s="49"/>
    </row>
    <row r="5" spans="2:20" ht="15.5">
      <c r="B5" s="191"/>
    </row>
    <row r="6" spans="2:20" s="192" customFormat="1" ht="18" customHeight="1">
      <c r="B6" s="400" t="s">
        <v>13</v>
      </c>
      <c r="C6" s="400"/>
      <c r="D6" s="400"/>
      <c r="E6" s="400"/>
      <c r="F6" s="400"/>
      <c r="R6" s="193"/>
    </row>
    <row r="7" spans="2:20" ht="105.75" customHeight="1">
      <c r="B7" s="390" t="s">
        <v>160</v>
      </c>
      <c r="C7" s="391"/>
      <c r="D7" s="391"/>
      <c r="E7" s="391"/>
      <c r="F7" s="391"/>
      <c r="G7" s="391"/>
      <c r="H7" s="391"/>
      <c r="I7" s="391"/>
      <c r="J7" s="391"/>
      <c r="K7" s="391"/>
      <c r="L7" s="391"/>
      <c r="M7" s="391"/>
      <c r="N7" s="391"/>
      <c r="O7" s="392"/>
      <c r="T7" s="194"/>
    </row>
    <row r="9" spans="2:20" s="192" customFormat="1" ht="18" customHeight="1">
      <c r="B9" s="400" t="s">
        <v>14</v>
      </c>
      <c r="C9" s="400"/>
      <c r="D9" s="400"/>
      <c r="E9" s="400"/>
      <c r="F9" s="400"/>
      <c r="R9" s="193"/>
    </row>
    <row r="10" spans="2:20" ht="124.5" customHeight="1">
      <c r="B10" s="393" t="s">
        <v>177</v>
      </c>
      <c r="C10" s="396"/>
      <c r="D10" s="396"/>
      <c r="E10" s="396"/>
      <c r="F10" s="396"/>
      <c r="G10" s="396"/>
      <c r="H10" s="396"/>
      <c r="I10" s="396"/>
      <c r="J10" s="396"/>
      <c r="K10" s="396"/>
      <c r="L10" s="396"/>
      <c r="M10" s="396"/>
      <c r="N10" s="396"/>
      <c r="O10" s="397"/>
    </row>
    <row r="12" spans="2:20" s="192" customFormat="1" ht="18" customHeight="1">
      <c r="B12" s="400" t="s">
        <v>15</v>
      </c>
      <c r="C12" s="400"/>
      <c r="D12" s="400"/>
      <c r="E12" s="400"/>
      <c r="F12" s="400"/>
      <c r="R12" s="193"/>
    </row>
    <row r="13" spans="2:20" ht="355.5" customHeight="1">
      <c r="B13" s="393" t="s">
        <v>336</v>
      </c>
      <c r="C13" s="394"/>
      <c r="D13" s="394"/>
      <c r="E13" s="394"/>
      <c r="F13" s="394"/>
      <c r="G13" s="394"/>
      <c r="H13" s="394"/>
      <c r="I13" s="394"/>
      <c r="J13" s="394"/>
      <c r="K13" s="394"/>
      <c r="L13" s="394"/>
      <c r="M13" s="394"/>
      <c r="N13" s="394"/>
      <c r="O13" s="395"/>
    </row>
    <row r="15" spans="2:20" s="192" customFormat="1" ht="18" customHeight="1">
      <c r="B15" s="400" t="s">
        <v>16</v>
      </c>
      <c r="C15" s="400"/>
      <c r="D15" s="400"/>
      <c r="E15" s="400"/>
      <c r="F15" s="400"/>
      <c r="R15" s="193"/>
    </row>
    <row r="16" spans="2:20" ht="67.5" customHeight="1">
      <c r="B16" s="393" t="s">
        <v>164</v>
      </c>
      <c r="C16" s="394"/>
      <c r="D16" s="394"/>
      <c r="E16" s="394"/>
      <c r="F16" s="394"/>
      <c r="G16" s="394"/>
      <c r="H16" s="394"/>
      <c r="I16" s="394"/>
      <c r="J16" s="394"/>
      <c r="K16" s="394"/>
      <c r="L16" s="394"/>
      <c r="M16" s="394"/>
      <c r="N16" s="394"/>
      <c r="O16" s="395"/>
    </row>
    <row r="43" spans="16:18" ht="15.5">
      <c r="P43" s="195"/>
      <c r="Q43" s="195"/>
      <c r="R43" s="195"/>
    </row>
    <row r="56" spans="16:18" ht="15.5">
      <c r="P56" s="195"/>
      <c r="Q56" s="195"/>
      <c r="R56" s="19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05" t="s">
        <v>122</v>
      </c>
      <c r="G2" s="405"/>
      <c r="H2" s="405"/>
      <c r="I2" s="405"/>
      <c r="J2" s="405"/>
      <c r="K2" s="405"/>
      <c r="L2" s="405"/>
      <c r="M2" s="405"/>
      <c r="N2" s="405"/>
      <c r="O2" s="405"/>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404" t="s">
        <v>183</v>
      </c>
      <c r="C6" s="404"/>
      <c r="D6" s="404"/>
      <c r="E6" s="404"/>
      <c r="F6" s="404"/>
      <c r="R6" s="7"/>
    </row>
    <row r="7" spans="2:18" s="8" customFormat="1" ht="229.5" customHeight="1">
      <c r="B7" s="401" t="s">
        <v>337</v>
      </c>
      <c r="C7" s="402"/>
      <c r="D7" s="402"/>
      <c r="E7" s="402"/>
      <c r="F7" s="402"/>
      <c r="G7" s="402"/>
      <c r="H7" s="402"/>
      <c r="I7" s="402"/>
      <c r="J7" s="402"/>
      <c r="K7" s="402"/>
      <c r="L7" s="402"/>
      <c r="M7" s="402"/>
      <c r="N7" s="402"/>
      <c r="O7" s="403"/>
    </row>
    <row r="8" spans="2:18" s="8" customFormat="1" ht="17.25" customHeight="1">
      <c r="B8" s="30"/>
      <c r="C8" s="31"/>
      <c r="D8" s="31"/>
      <c r="E8" s="31"/>
      <c r="F8" s="31"/>
      <c r="G8" s="31"/>
      <c r="H8" s="31"/>
      <c r="I8" s="31"/>
      <c r="J8" s="31"/>
      <c r="K8" s="31"/>
      <c r="L8" s="31"/>
      <c r="M8" s="31"/>
      <c r="N8" s="31"/>
      <c r="O8" s="31"/>
    </row>
    <row r="9" spans="2:18" s="6" customFormat="1" ht="18" customHeight="1">
      <c r="B9" s="404" t="s">
        <v>17</v>
      </c>
      <c r="C9" s="404"/>
      <c r="D9" s="404"/>
      <c r="E9" s="404"/>
      <c r="F9" s="404"/>
      <c r="R9" s="7"/>
    </row>
    <row r="10" spans="2:18" s="8" customFormat="1" ht="291.75" customHeight="1">
      <c r="B10" s="407" t="s">
        <v>335</v>
      </c>
      <c r="C10" s="408"/>
      <c r="D10" s="408"/>
      <c r="E10" s="408"/>
      <c r="F10" s="408"/>
      <c r="G10" s="408"/>
      <c r="H10" s="408"/>
      <c r="I10" s="408"/>
      <c r="J10" s="408"/>
      <c r="K10" s="408"/>
      <c r="L10" s="408"/>
      <c r="M10" s="408"/>
      <c r="N10" s="408"/>
      <c r="O10" s="409"/>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04" t="s">
        <v>98</v>
      </c>
      <c r="C13" s="404"/>
      <c r="D13" s="404"/>
      <c r="E13" s="404"/>
      <c r="F13" s="404"/>
      <c r="R13" s="7"/>
    </row>
    <row r="14" spans="2:18" s="6" customFormat="1" ht="47.25" customHeight="1">
      <c r="B14" s="406" t="s">
        <v>297</v>
      </c>
      <c r="C14" s="406"/>
      <c r="D14" s="406"/>
      <c r="E14" s="406"/>
      <c r="F14" s="406"/>
      <c r="G14" s="410" t="s">
        <v>120</v>
      </c>
      <c r="H14" s="410"/>
      <c r="I14" s="410"/>
      <c r="J14" s="410"/>
      <c r="K14" s="410"/>
      <c r="L14" s="410"/>
      <c r="M14" s="410"/>
      <c r="N14" s="410"/>
      <c r="O14" s="410"/>
      <c r="R14" s="7"/>
    </row>
    <row r="15" spans="2:18" s="8" customFormat="1" ht="141.75" customHeight="1">
      <c r="B15" s="406" t="s">
        <v>184</v>
      </c>
      <c r="C15" s="406"/>
      <c r="D15" s="406"/>
      <c r="E15" s="406"/>
      <c r="F15" s="406"/>
      <c r="G15" s="410" t="s">
        <v>99</v>
      </c>
      <c r="H15" s="410"/>
      <c r="I15" s="410"/>
      <c r="J15" s="410"/>
      <c r="K15" s="410"/>
      <c r="L15" s="410"/>
      <c r="M15" s="410"/>
      <c r="N15" s="410"/>
      <c r="O15" s="410"/>
    </row>
    <row r="16" spans="2:18" s="8" customFormat="1" ht="98.25" customHeight="1">
      <c r="B16" s="406" t="s">
        <v>185</v>
      </c>
      <c r="C16" s="406"/>
      <c r="D16" s="406"/>
      <c r="E16" s="406"/>
      <c r="F16" s="406"/>
      <c r="G16" s="410" t="s">
        <v>127</v>
      </c>
      <c r="H16" s="410"/>
      <c r="I16" s="410"/>
      <c r="J16" s="410"/>
      <c r="K16" s="410"/>
      <c r="L16" s="410"/>
      <c r="M16" s="410"/>
      <c r="N16" s="410"/>
      <c r="O16" s="410"/>
    </row>
    <row r="17" spans="2:18" s="8" customFormat="1" ht="111.75" customHeight="1">
      <c r="B17" s="406" t="s">
        <v>188</v>
      </c>
      <c r="C17" s="406"/>
      <c r="D17" s="406"/>
      <c r="E17" s="406"/>
      <c r="F17" s="406"/>
      <c r="G17" s="410" t="s">
        <v>100</v>
      </c>
      <c r="H17" s="410"/>
      <c r="I17" s="410"/>
      <c r="J17" s="410"/>
      <c r="K17" s="410"/>
      <c r="L17" s="410"/>
      <c r="M17" s="410"/>
      <c r="N17" s="410"/>
      <c r="O17" s="410"/>
    </row>
    <row r="18" spans="2:18" s="8" customFormat="1" ht="96" customHeight="1">
      <c r="B18" s="406" t="s">
        <v>189</v>
      </c>
      <c r="C18" s="406"/>
      <c r="D18" s="406"/>
      <c r="E18" s="406"/>
      <c r="F18" s="406"/>
      <c r="G18" s="410" t="s">
        <v>101</v>
      </c>
      <c r="H18" s="410"/>
      <c r="I18" s="410"/>
      <c r="J18" s="410"/>
      <c r="K18" s="410"/>
      <c r="L18" s="410"/>
      <c r="M18" s="410"/>
      <c r="N18" s="410"/>
      <c r="O18" s="410"/>
    </row>
    <row r="19" spans="2:18" s="8" customFormat="1" ht="93.75" customHeight="1">
      <c r="B19" s="406" t="s">
        <v>187</v>
      </c>
      <c r="C19" s="406"/>
      <c r="D19" s="406"/>
      <c r="E19" s="406"/>
      <c r="F19" s="406"/>
      <c r="G19" s="410" t="s">
        <v>102</v>
      </c>
      <c r="H19" s="410"/>
      <c r="I19" s="410"/>
      <c r="J19" s="410"/>
      <c r="K19" s="410"/>
      <c r="L19" s="410"/>
      <c r="M19" s="410"/>
      <c r="N19" s="410"/>
      <c r="O19" s="410"/>
    </row>
    <row r="20" spans="2:18" s="8" customFormat="1" ht="111" customHeight="1">
      <c r="B20" s="406" t="s">
        <v>186</v>
      </c>
      <c r="C20" s="406"/>
      <c r="D20" s="406"/>
      <c r="E20" s="406"/>
      <c r="F20" s="406"/>
      <c r="G20" s="410" t="s">
        <v>103</v>
      </c>
      <c r="H20" s="410"/>
      <c r="I20" s="410"/>
      <c r="J20" s="410"/>
      <c r="K20" s="410"/>
      <c r="L20" s="410"/>
      <c r="M20" s="410"/>
      <c r="N20" s="410"/>
      <c r="O20" s="410"/>
    </row>
    <row r="21" spans="2:18" s="8" customFormat="1" ht="96.75" customHeight="1">
      <c r="B21" s="406" t="s">
        <v>298</v>
      </c>
      <c r="C21" s="406"/>
      <c r="D21" s="406"/>
      <c r="E21" s="406"/>
      <c r="F21" s="406"/>
      <c r="G21" s="410" t="s">
        <v>104</v>
      </c>
      <c r="H21" s="410"/>
      <c r="I21" s="410"/>
      <c r="J21" s="410"/>
      <c r="K21" s="410"/>
      <c r="L21" s="410"/>
      <c r="M21" s="410"/>
      <c r="N21" s="410"/>
      <c r="O21" s="410"/>
    </row>
    <row r="22" spans="2:18" s="8" customFormat="1" ht="96.75" customHeight="1">
      <c r="B22" s="406" t="s">
        <v>293</v>
      </c>
      <c r="C22" s="406"/>
      <c r="D22" s="406"/>
      <c r="E22" s="406"/>
      <c r="F22" s="406"/>
      <c r="G22" s="410" t="s">
        <v>105</v>
      </c>
      <c r="H22" s="410"/>
      <c r="I22" s="410"/>
      <c r="J22" s="410"/>
      <c r="K22" s="410"/>
      <c r="L22" s="410"/>
      <c r="M22" s="410"/>
      <c r="N22" s="410"/>
      <c r="O22" s="410"/>
    </row>
    <row r="23" spans="2:18" s="8" customFormat="1" ht="99" customHeight="1">
      <c r="B23" s="406" t="s">
        <v>299</v>
      </c>
      <c r="C23" s="406"/>
      <c r="D23" s="406"/>
      <c r="E23" s="406"/>
      <c r="F23" s="406"/>
      <c r="G23" s="410" t="s">
        <v>128</v>
      </c>
      <c r="H23" s="410"/>
      <c r="I23" s="410"/>
      <c r="J23" s="410"/>
      <c r="K23" s="410"/>
      <c r="L23" s="410"/>
      <c r="M23" s="410"/>
      <c r="N23" s="410"/>
      <c r="O23" s="410"/>
    </row>
    <row r="24" spans="2:18" s="8" customFormat="1" ht="99" customHeight="1">
      <c r="B24" s="406" t="s">
        <v>295</v>
      </c>
      <c r="C24" s="406"/>
      <c r="D24" s="406"/>
      <c r="E24" s="406"/>
      <c r="F24" s="406"/>
      <c r="G24" s="410" t="s">
        <v>106</v>
      </c>
      <c r="H24" s="410"/>
      <c r="I24" s="410"/>
      <c r="J24" s="410"/>
      <c r="K24" s="410"/>
      <c r="L24" s="410"/>
      <c r="M24" s="410"/>
      <c r="N24" s="410"/>
      <c r="O24" s="410"/>
    </row>
    <row r="25" spans="2:18" s="8" customFormat="1" ht="88.5" customHeight="1">
      <c r="B25" s="406" t="s">
        <v>294</v>
      </c>
      <c r="C25" s="406"/>
      <c r="D25" s="406"/>
      <c r="E25" s="406"/>
      <c r="F25" s="406"/>
      <c r="G25" s="410" t="s">
        <v>107</v>
      </c>
      <c r="H25" s="410"/>
      <c r="I25" s="410"/>
      <c r="J25" s="410"/>
      <c r="K25" s="410"/>
      <c r="L25" s="410"/>
      <c r="M25" s="410"/>
      <c r="N25" s="410"/>
      <c r="O25" s="410"/>
    </row>
    <row r="26" spans="2:18" s="8" customFormat="1" ht="100.5" customHeight="1">
      <c r="B26" s="406" t="s">
        <v>296</v>
      </c>
      <c r="C26" s="406"/>
      <c r="D26" s="406"/>
      <c r="E26" s="406"/>
      <c r="F26" s="406"/>
      <c r="G26" s="410" t="s">
        <v>108</v>
      </c>
      <c r="H26" s="410"/>
      <c r="I26" s="410"/>
      <c r="J26" s="410"/>
      <c r="K26" s="410"/>
      <c r="L26" s="410"/>
      <c r="M26" s="410"/>
      <c r="N26" s="410"/>
      <c r="O26" s="410"/>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74" t="s">
        <v>122</v>
      </c>
      <c r="E2" s="16"/>
      <c r="F2" s="73"/>
      <c r="G2" s="73"/>
      <c r="H2" s="73"/>
      <c r="I2" s="73"/>
      <c r="J2" s="73"/>
      <c r="K2" s="73"/>
      <c r="L2" s="73"/>
      <c r="M2" s="73"/>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13" customWidth="1"/>
    <col min="2" max="2" width="8" style="87" customWidth="1"/>
    <col min="3" max="3" width="4.1796875" style="87" customWidth="1"/>
    <col min="4" max="4" width="90.1796875" style="81" customWidth="1"/>
    <col min="5" max="5" width="13.54296875" style="79" customWidth="1"/>
    <col min="6" max="6" width="61.81640625" style="81" customWidth="1"/>
    <col min="7" max="7" width="8.81640625" style="113"/>
    <col min="8" max="16384" width="8.81640625" style="79"/>
  </cols>
  <sheetData>
    <row r="1" spans="1:11">
      <c r="B1" s="80" t="s">
        <v>5</v>
      </c>
      <c r="C1" s="80"/>
    </row>
    <row r="2" spans="1:11" ht="15.65" customHeight="1">
      <c r="B2" s="80" t="s">
        <v>6</v>
      </c>
      <c r="C2" s="80"/>
      <c r="D2" s="82"/>
      <c r="E2" s="83"/>
      <c r="F2" s="84"/>
    </row>
    <row r="3" spans="1:11" ht="15" customHeight="1">
      <c r="B3" s="80" t="s">
        <v>147</v>
      </c>
      <c r="C3" s="80"/>
      <c r="E3" s="83"/>
      <c r="F3" s="84"/>
    </row>
    <row r="6" spans="1:11" s="47" customFormat="1" ht="21">
      <c r="A6" s="151"/>
      <c r="B6" s="85" t="s">
        <v>179</v>
      </c>
      <c r="C6" s="72"/>
      <c r="D6" s="72"/>
      <c r="E6" s="50"/>
      <c r="F6" s="86"/>
      <c r="G6" s="151"/>
    </row>
    <row r="7" spans="1:11" ht="5.25" customHeight="1">
      <c r="B7" s="433"/>
      <c r="C7" s="433"/>
      <c r="D7" s="433"/>
    </row>
    <row r="8" spans="1:11" ht="83.25" customHeight="1">
      <c r="B8" s="434" t="s">
        <v>338</v>
      </c>
      <c r="C8" s="434"/>
      <c r="D8" s="434"/>
      <c r="E8" s="434"/>
      <c r="F8" s="434"/>
    </row>
    <row r="9" spans="1:11" ht="4.5" customHeight="1">
      <c r="D9" s="88"/>
    </row>
    <row r="10" spans="1:11" ht="28.5" customHeight="1">
      <c r="B10" s="418" t="s">
        <v>170</v>
      </c>
      <c r="C10" s="418"/>
      <c r="D10" s="418"/>
      <c r="E10" s="418"/>
      <c r="F10" s="418"/>
      <c r="G10" s="116"/>
      <c r="H10" s="90"/>
      <c r="I10" s="90"/>
      <c r="J10" s="91"/>
      <c r="K10" s="91"/>
    </row>
    <row r="11" spans="1:11">
      <c r="H11" s="91"/>
      <c r="I11" s="91"/>
      <c r="J11" s="91"/>
      <c r="K11" s="91"/>
    </row>
    <row r="12" spans="1:11" s="96" customFormat="1" ht="26.25" customHeight="1">
      <c r="A12" s="92"/>
      <c r="B12" s="93" t="s">
        <v>165</v>
      </c>
      <c r="C12" s="419" t="s">
        <v>166</v>
      </c>
      <c r="D12" s="420"/>
      <c r="E12" s="94" t="s">
        <v>131</v>
      </c>
      <c r="F12" s="95" t="s">
        <v>132</v>
      </c>
      <c r="G12" s="202"/>
      <c r="H12" s="97"/>
      <c r="I12" s="97"/>
      <c r="J12" s="97"/>
      <c r="K12" s="97"/>
    </row>
    <row r="13" spans="1:11" s="98" customFormat="1" ht="37.5" customHeight="1">
      <c r="B13" s="425" t="s">
        <v>123</v>
      </c>
      <c r="C13" s="425"/>
      <c r="D13" s="425"/>
      <c r="E13" s="77" t="s">
        <v>6</v>
      </c>
      <c r="F13" s="99" t="s">
        <v>167</v>
      </c>
      <c r="H13" s="100" t="s">
        <v>144</v>
      </c>
      <c r="I13" s="101"/>
      <c r="J13" s="101"/>
      <c r="K13" s="102"/>
    </row>
    <row r="14" spans="1:11" s="103" customFormat="1" ht="26.25" customHeight="1">
      <c r="A14" s="218"/>
      <c r="B14" s="196">
        <v>1</v>
      </c>
      <c r="C14" s="426" t="s">
        <v>7</v>
      </c>
      <c r="D14" s="427"/>
      <c r="E14" s="197" t="s">
        <v>6</v>
      </c>
      <c r="F14" s="198"/>
      <c r="G14" s="203"/>
      <c r="H14" s="100" t="s">
        <v>141</v>
      </c>
      <c r="I14" s="104"/>
      <c r="J14" s="104"/>
      <c r="K14" s="105"/>
    </row>
    <row r="15" spans="1:11" ht="26.25" customHeight="1">
      <c r="B15" s="444" t="s">
        <v>181</v>
      </c>
      <c r="C15" s="414"/>
      <c r="D15" s="414"/>
      <c r="E15" s="414"/>
      <c r="F15" s="415"/>
      <c r="H15" s="100" t="s">
        <v>143</v>
      </c>
      <c r="I15" s="106"/>
      <c r="J15" s="106"/>
      <c r="K15" s="91"/>
    </row>
    <row r="16" spans="1:11" ht="30" customHeight="1">
      <c r="B16" s="107">
        <v>1.1000000000000001</v>
      </c>
      <c r="C16" s="428" t="s">
        <v>193</v>
      </c>
      <c r="D16" s="429"/>
      <c r="E16" s="437"/>
      <c r="F16" s="438"/>
      <c r="H16" s="100" t="s">
        <v>142</v>
      </c>
      <c r="I16" s="106"/>
      <c r="J16" s="106"/>
      <c r="K16" s="91"/>
    </row>
    <row r="17" spans="1:11" ht="26.25" customHeight="1">
      <c r="B17" s="107">
        <v>1.2</v>
      </c>
      <c r="C17" s="428" t="s">
        <v>195</v>
      </c>
      <c r="D17" s="429"/>
      <c r="E17" s="439"/>
      <c r="F17" s="440"/>
      <c r="H17" s="100" t="s">
        <v>149</v>
      </c>
      <c r="I17" s="106"/>
      <c r="J17" s="106"/>
      <c r="K17" s="91"/>
    </row>
    <row r="18" spans="1:11" ht="26.25" customHeight="1">
      <c r="B18" s="107">
        <v>1.3</v>
      </c>
      <c r="C18" s="428" t="s">
        <v>194</v>
      </c>
      <c r="D18" s="429"/>
      <c r="E18" s="439"/>
      <c r="F18" s="440"/>
      <c r="H18" s="100" t="s">
        <v>150</v>
      </c>
      <c r="I18" s="106"/>
      <c r="J18" s="106"/>
      <c r="K18" s="91"/>
    </row>
    <row r="19" spans="1:11" ht="26.25" customHeight="1">
      <c r="B19" s="107">
        <v>1.4</v>
      </c>
      <c r="C19" s="428" t="s">
        <v>196</v>
      </c>
      <c r="D19" s="429"/>
      <c r="E19" s="439"/>
      <c r="F19" s="440"/>
      <c r="H19" s="100" t="s">
        <v>145</v>
      </c>
      <c r="I19" s="106"/>
      <c r="J19" s="106"/>
      <c r="K19" s="91"/>
    </row>
    <row r="20" spans="1:11" ht="26.25" customHeight="1">
      <c r="B20" s="107">
        <v>1.5</v>
      </c>
      <c r="C20" s="428" t="s">
        <v>200</v>
      </c>
      <c r="D20" s="429"/>
      <c r="E20" s="136"/>
      <c r="F20" s="137"/>
      <c r="H20" s="106"/>
      <c r="I20" s="106"/>
      <c r="J20" s="106"/>
      <c r="K20" s="91"/>
    </row>
    <row r="21" spans="1:11" ht="26.25" customHeight="1">
      <c r="B21" s="107">
        <v>1.6</v>
      </c>
      <c r="C21" s="428" t="s">
        <v>199</v>
      </c>
      <c r="D21" s="429"/>
      <c r="E21" s="439"/>
      <c r="F21" s="440"/>
      <c r="H21" s="91"/>
      <c r="I21" s="91"/>
      <c r="J21" s="91"/>
      <c r="K21" s="91"/>
    </row>
    <row r="22" spans="1:11" ht="26.25" customHeight="1">
      <c r="A22" s="98"/>
      <c r="B22" s="107">
        <v>1.7</v>
      </c>
      <c r="C22" s="428" t="s">
        <v>198</v>
      </c>
      <c r="D22" s="429"/>
      <c r="E22" s="439"/>
      <c r="F22" s="440"/>
      <c r="H22" s="91"/>
      <c r="I22" s="91"/>
      <c r="J22" s="91"/>
      <c r="K22" s="91"/>
    </row>
    <row r="23" spans="1:11" ht="26.25" customHeight="1">
      <c r="A23" s="98"/>
      <c r="B23" s="107">
        <v>1.8</v>
      </c>
      <c r="C23" s="428" t="s">
        <v>197</v>
      </c>
      <c r="D23" s="429"/>
      <c r="E23" s="439"/>
      <c r="F23" s="440"/>
    </row>
    <row r="24" spans="1:11" s="113" customFormat="1" ht="18.75" customHeight="1">
      <c r="A24" s="108" t="s">
        <v>149</v>
      </c>
      <c r="B24" s="109" t="s">
        <v>168</v>
      </c>
      <c r="C24" s="110"/>
      <c r="D24" s="110"/>
      <c r="E24" s="111"/>
      <c r="F24" s="112"/>
    </row>
    <row r="25" spans="1:11" s="113" customFormat="1" ht="48" customHeight="1">
      <c r="A25" s="108" t="s">
        <v>150</v>
      </c>
      <c r="B25" s="441"/>
      <c r="C25" s="442"/>
      <c r="D25" s="442"/>
      <c r="E25" s="442"/>
      <c r="F25" s="443"/>
    </row>
    <row r="26" spans="1:11" ht="30" customHeight="1">
      <c r="A26" s="108" t="s">
        <v>145</v>
      </c>
    </row>
    <row r="27" spans="1:11" ht="42.75" customHeight="1">
      <c r="B27" s="418" t="s">
        <v>171</v>
      </c>
      <c r="C27" s="418"/>
      <c r="D27" s="418"/>
      <c r="E27" s="418"/>
      <c r="F27" s="418"/>
      <c r="G27" s="116"/>
      <c r="H27" s="89"/>
      <c r="I27" s="89"/>
    </row>
    <row r="28" spans="1:11" s="113" customFormat="1" ht="6" customHeight="1">
      <c r="B28" s="114"/>
      <c r="C28" s="114"/>
      <c r="D28" s="114"/>
      <c r="E28" s="115"/>
      <c r="F28" s="114"/>
      <c r="G28" s="116"/>
      <c r="H28" s="116"/>
      <c r="I28" s="116"/>
    </row>
    <row r="29" spans="1:11" ht="54" customHeight="1">
      <c r="B29" s="434" t="s">
        <v>301</v>
      </c>
      <c r="C29" s="434"/>
      <c r="D29" s="434"/>
      <c r="E29" s="434"/>
      <c r="F29" s="434"/>
      <c r="G29" s="116"/>
      <c r="H29" s="89"/>
      <c r="I29" s="89"/>
    </row>
    <row r="30" spans="1:11" s="96" customFormat="1" ht="26.25" customHeight="1">
      <c r="A30" s="92"/>
      <c r="B30" s="93" t="s">
        <v>165</v>
      </c>
      <c r="C30" s="419" t="s">
        <v>166</v>
      </c>
      <c r="D30" s="420"/>
      <c r="E30" s="94" t="s">
        <v>131</v>
      </c>
      <c r="F30" s="95" t="s">
        <v>132</v>
      </c>
      <c r="G30" s="202"/>
    </row>
    <row r="31" spans="1:11" s="98" customFormat="1" ht="37.5" customHeight="1">
      <c r="B31" s="425" t="s">
        <v>124</v>
      </c>
      <c r="C31" s="425"/>
      <c r="D31" s="425"/>
      <c r="E31" s="77" t="s">
        <v>6</v>
      </c>
      <c r="F31" s="99" t="s">
        <v>167</v>
      </c>
    </row>
    <row r="32" spans="1:11" s="103" customFormat="1" ht="26.25" customHeight="1">
      <c r="A32" s="218"/>
      <c r="B32" s="199">
        <v>2</v>
      </c>
      <c r="C32" s="435" t="s">
        <v>169</v>
      </c>
      <c r="D32" s="436"/>
      <c r="E32" s="197" t="s">
        <v>6</v>
      </c>
      <c r="F32" s="145"/>
      <c r="G32" s="203"/>
    </row>
    <row r="33" spans="1:7" ht="26.25" customHeight="1">
      <c r="A33" s="98"/>
      <c r="B33" s="444" t="s">
        <v>213</v>
      </c>
      <c r="C33" s="414"/>
      <c r="D33" s="414"/>
      <c r="E33" s="414"/>
      <c r="F33" s="415"/>
    </row>
    <row r="34" spans="1:7" ht="26.25" customHeight="1">
      <c r="A34" s="98"/>
      <c r="B34" s="117">
        <v>2.1</v>
      </c>
      <c r="C34" s="416" t="s">
        <v>207</v>
      </c>
      <c r="D34" s="417"/>
      <c r="E34" s="139"/>
      <c r="F34" s="140"/>
    </row>
    <row r="35" spans="1:7" ht="26.25" customHeight="1">
      <c r="A35" s="98"/>
      <c r="B35" s="117">
        <v>2.2000000000000002</v>
      </c>
      <c r="C35" s="428" t="s">
        <v>206</v>
      </c>
      <c r="D35" s="429"/>
      <c r="E35" s="139"/>
      <c r="F35" s="140"/>
    </row>
    <row r="36" spans="1:7" ht="26.25" customHeight="1">
      <c r="A36" s="98"/>
      <c r="B36" s="117">
        <v>2.2999999999999998</v>
      </c>
      <c r="C36" s="428" t="s">
        <v>205</v>
      </c>
      <c r="D36" s="429"/>
      <c r="E36" s="139"/>
      <c r="F36" s="140"/>
    </row>
    <row r="37" spans="1:7" ht="26.25" customHeight="1">
      <c r="A37" s="98"/>
      <c r="B37" s="117">
        <v>2.4</v>
      </c>
      <c r="C37" s="454" t="s">
        <v>204</v>
      </c>
      <c r="D37" s="455"/>
      <c r="E37" s="139"/>
      <c r="F37" s="140"/>
    </row>
    <row r="38" spans="1:7" s="91" customFormat="1" ht="26.25" customHeight="1">
      <c r="A38" s="204"/>
      <c r="B38" s="107">
        <v>2.5</v>
      </c>
      <c r="C38" s="428" t="s">
        <v>203</v>
      </c>
      <c r="D38" s="428"/>
      <c r="E38" s="428"/>
      <c r="F38" s="429"/>
      <c r="G38" s="204"/>
    </row>
    <row r="39" spans="1:7" s="91" customFormat="1" ht="26.25" customHeight="1">
      <c r="A39" s="204"/>
      <c r="B39" s="107"/>
      <c r="C39" s="118"/>
      <c r="D39" s="119" t="s">
        <v>208</v>
      </c>
      <c r="E39" s="139"/>
      <c r="F39" s="141"/>
      <c r="G39" s="204"/>
    </row>
    <row r="40" spans="1:7" s="91" customFormat="1" ht="26.25" customHeight="1">
      <c r="A40" s="204"/>
      <c r="B40" s="107"/>
      <c r="C40" s="120"/>
      <c r="D40" s="121" t="s">
        <v>209</v>
      </c>
      <c r="E40" s="139"/>
      <c r="F40" s="141"/>
      <c r="G40" s="204"/>
    </row>
    <row r="41" spans="1:7" s="91" customFormat="1" ht="26.25" customHeight="1">
      <c r="A41" s="204"/>
      <c r="B41" s="107"/>
      <c r="C41" s="120"/>
      <c r="D41" s="121" t="s">
        <v>210</v>
      </c>
      <c r="E41" s="139"/>
      <c r="F41" s="141"/>
      <c r="G41" s="204"/>
    </row>
    <row r="42" spans="1:7" s="91" customFormat="1" ht="26.25" customHeight="1">
      <c r="A42" s="204"/>
      <c r="B42" s="107"/>
      <c r="C42" s="120"/>
      <c r="D42" s="121" t="s">
        <v>211</v>
      </c>
      <c r="E42" s="139"/>
      <c r="F42" s="141"/>
      <c r="G42" s="204"/>
    </row>
    <row r="43" spans="1:7" s="91" customFormat="1" ht="26.25" customHeight="1">
      <c r="A43" s="204"/>
      <c r="B43" s="107"/>
      <c r="C43" s="120"/>
      <c r="D43" s="121" t="s">
        <v>212</v>
      </c>
      <c r="E43" s="139"/>
      <c r="F43" s="141"/>
      <c r="G43" s="204"/>
    </row>
    <row r="44" spans="1:7" ht="26.25" customHeight="1">
      <c r="A44" s="98"/>
      <c r="B44" s="117">
        <v>2.6</v>
      </c>
      <c r="C44" s="428" t="s">
        <v>202</v>
      </c>
      <c r="D44" s="429"/>
      <c r="E44" s="423"/>
      <c r="F44" s="424"/>
    </row>
    <row r="45" spans="1:7" s="91" customFormat="1" ht="26.25" customHeight="1">
      <c r="A45" s="204"/>
      <c r="B45" s="107">
        <v>2.7</v>
      </c>
      <c r="C45" s="428" t="s">
        <v>201</v>
      </c>
      <c r="D45" s="429"/>
      <c r="E45" s="423"/>
      <c r="F45" s="424"/>
      <c r="G45" s="204"/>
    </row>
    <row r="46" spans="1:7" ht="26.25" customHeight="1">
      <c r="A46" s="98"/>
      <c r="B46" s="200"/>
      <c r="C46" s="414" t="s">
        <v>300</v>
      </c>
      <c r="D46" s="414"/>
      <c r="E46" s="414"/>
      <c r="F46" s="415"/>
    </row>
    <row r="47" spans="1:7" ht="38.25" customHeight="1">
      <c r="A47" s="98"/>
      <c r="B47" s="117">
        <v>2.8</v>
      </c>
      <c r="C47" s="416" t="s">
        <v>214</v>
      </c>
      <c r="D47" s="417"/>
      <c r="E47" s="139" t="s">
        <v>5</v>
      </c>
      <c r="F47" s="140" t="s">
        <v>357</v>
      </c>
    </row>
    <row r="48" spans="1:7" s="113" customFormat="1" ht="18.75" customHeight="1">
      <c r="A48" s="108" t="s">
        <v>149</v>
      </c>
      <c r="B48" s="109" t="s">
        <v>168</v>
      </c>
      <c r="C48" s="110"/>
      <c r="D48" s="110"/>
      <c r="E48" s="111"/>
      <c r="F48" s="112"/>
    </row>
    <row r="49" spans="1:9" s="113" customFormat="1" ht="60" customHeight="1">
      <c r="A49" s="108" t="s">
        <v>150</v>
      </c>
      <c r="B49" s="430"/>
      <c r="C49" s="431"/>
      <c r="D49" s="431"/>
      <c r="E49" s="431"/>
      <c r="F49" s="432"/>
    </row>
    <row r="51" spans="1:9" ht="60.75" customHeight="1">
      <c r="B51" s="418" t="s">
        <v>172</v>
      </c>
      <c r="C51" s="418"/>
      <c r="D51" s="418"/>
      <c r="E51" s="418"/>
      <c r="F51" s="418"/>
      <c r="G51" s="116"/>
      <c r="H51" s="89"/>
      <c r="I51" s="89"/>
    </row>
    <row r="52" spans="1:9" s="122" customFormat="1">
      <c r="A52" s="127"/>
      <c r="B52" s="123"/>
      <c r="C52" s="123"/>
      <c r="D52" s="124"/>
      <c r="F52" s="124"/>
      <c r="G52" s="127"/>
    </row>
    <row r="53" spans="1:9" s="96" customFormat="1" ht="26.25" customHeight="1">
      <c r="A53" s="92"/>
      <c r="B53" s="93" t="s">
        <v>165</v>
      </c>
      <c r="C53" s="419" t="s">
        <v>166</v>
      </c>
      <c r="D53" s="420"/>
      <c r="E53" s="94" t="s">
        <v>131</v>
      </c>
      <c r="F53" s="95" t="s">
        <v>132</v>
      </c>
      <c r="G53" s="202"/>
    </row>
    <row r="54" spans="1:9" s="102" customFormat="1" ht="37.5" customHeight="1">
      <c r="B54" s="425" t="s">
        <v>130</v>
      </c>
      <c r="C54" s="425"/>
      <c r="D54" s="425"/>
      <c r="E54" s="77" t="s">
        <v>6</v>
      </c>
      <c r="F54" s="99" t="s">
        <v>167</v>
      </c>
    </row>
    <row r="55" spans="1:9" s="105" customFormat="1" ht="26.25" customHeight="1">
      <c r="A55" s="219"/>
      <c r="B55" s="196">
        <v>3</v>
      </c>
      <c r="C55" s="426" t="s">
        <v>334</v>
      </c>
      <c r="D55" s="427"/>
      <c r="E55" s="197" t="s">
        <v>6</v>
      </c>
      <c r="F55" s="145"/>
      <c r="G55" s="205"/>
    </row>
    <row r="56" spans="1:9" s="122" customFormat="1" ht="26.25" customHeight="1">
      <c r="A56" s="125"/>
      <c r="B56" s="447" t="s">
        <v>215</v>
      </c>
      <c r="C56" s="448"/>
      <c r="D56" s="448"/>
      <c r="E56" s="448"/>
      <c r="F56" s="449"/>
      <c r="G56" s="127"/>
    </row>
    <row r="57" spans="1:9" s="122" customFormat="1" ht="36.75" customHeight="1">
      <c r="A57" s="125"/>
      <c r="B57" s="107">
        <v>3.1</v>
      </c>
      <c r="C57" s="428" t="s">
        <v>216</v>
      </c>
      <c r="D57" s="429"/>
      <c r="E57" s="142"/>
      <c r="F57" s="143"/>
      <c r="G57" s="127"/>
    </row>
    <row r="58" spans="1:9" s="122" customFormat="1" ht="25.5" customHeight="1">
      <c r="A58" s="125"/>
      <c r="B58" s="107">
        <v>3.2</v>
      </c>
      <c r="C58" s="428" t="s">
        <v>217</v>
      </c>
      <c r="D58" s="429"/>
      <c r="E58" s="142"/>
      <c r="F58" s="143"/>
      <c r="G58" s="127"/>
    </row>
    <row r="59" spans="1:9" s="122" customFormat="1" ht="39.75" customHeight="1">
      <c r="A59" s="125"/>
      <c r="B59" s="107">
        <v>3.3</v>
      </c>
      <c r="C59" s="428" t="s">
        <v>218</v>
      </c>
      <c r="D59" s="429"/>
      <c r="E59" s="142"/>
      <c r="F59" s="143"/>
      <c r="G59" s="127"/>
    </row>
    <row r="60" spans="1:9" s="122" customFormat="1" ht="25.5" customHeight="1">
      <c r="A60" s="125"/>
      <c r="B60" s="107">
        <v>3.4</v>
      </c>
      <c r="C60" s="428" t="s">
        <v>219</v>
      </c>
      <c r="D60" s="429"/>
      <c r="E60" s="142"/>
      <c r="F60" s="143"/>
      <c r="G60" s="127"/>
    </row>
    <row r="61" spans="1:9" s="122" customFormat="1" ht="25.5" customHeight="1">
      <c r="A61" s="125"/>
      <c r="B61" s="107">
        <v>3.5</v>
      </c>
      <c r="C61" s="428" t="s">
        <v>220</v>
      </c>
      <c r="D61" s="429"/>
      <c r="E61" s="142"/>
      <c r="F61" s="143"/>
      <c r="G61" s="127"/>
    </row>
    <row r="62" spans="1:9" s="122" customFormat="1" ht="25.5" customHeight="1">
      <c r="A62" s="125"/>
      <c r="B62" s="107">
        <v>3.6</v>
      </c>
      <c r="C62" s="428" t="s">
        <v>221</v>
      </c>
      <c r="D62" s="429"/>
      <c r="E62" s="142"/>
      <c r="F62" s="143"/>
      <c r="G62" s="127"/>
    </row>
    <row r="63" spans="1:9" s="91" customFormat="1" ht="25.5" customHeight="1">
      <c r="A63" s="204"/>
      <c r="B63" s="107">
        <v>3.7</v>
      </c>
      <c r="C63" s="428" t="s">
        <v>222</v>
      </c>
      <c r="D63" s="428"/>
      <c r="E63" s="428"/>
      <c r="F63" s="429"/>
      <c r="G63" s="204"/>
    </row>
    <row r="64" spans="1:9" s="91" customFormat="1" ht="25.5" customHeight="1">
      <c r="A64" s="204"/>
      <c r="B64" s="107"/>
      <c r="C64" s="120"/>
      <c r="D64" s="121" t="s">
        <v>223</v>
      </c>
      <c r="E64" s="142"/>
      <c r="F64" s="143"/>
      <c r="G64" s="204"/>
    </row>
    <row r="65" spans="1:9" s="91" customFormat="1" ht="35.25" customHeight="1">
      <c r="A65" s="204"/>
      <c r="B65" s="107"/>
      <c r="C65" s="120"/>
      <c r="D65" s="121" t="s">
        <v>224</v>
      </c>
      <c r="E65" s="142"/>
      <c r="F65" s="143"/>
      <c r="G65" s="204"/>
    </row>
    <row r="66" spans="1:9" s="91" customFormat="1" ht="25.5" customHeight="1">
      <c r="A66" s="204"/>
      <c r="B66" s="107"/>
      <c r="C66" s="120"/>
      <c r="D66" s="121" t="s">
        <v>225</v>
      </c>
      <c r="E66" s="142"/>
      <c r="F66" s="143"/>
      <c r="G66" s="204"/>
    </row>
    <row r="67" spans="1:9" s="91" customFormat="1" ht="25.5" customHeight="1">
      <c r="A67" s="204"/>
      <c r="B67" s="107"/>
      <c r="C67" s="120"/>
      <c r="D67" s="121" t="s">
        <v>226</v>
      </c>
      <c r="E67" s="142"/>
      <c r="F67" s="143"/>
      <c r="G67" s="204"/>
    </row>
    <row r="68" spans="1:9" s="91" customFormat="1" ht="25.5" customHeight="1">
      <c r="A68" s="204"/>
      <c r="B68" s="107">
        <v>3.8</v>
      </c>
      <c r="C68" s="428" t="s">
        <v>227</v>
      </c>
      <c r="D68" s="429"/>
      <c r="E68" s="421"/>
      <c r="F68" s="422"/>
      <c r="G68" s="204"/>
    </row>
    <row r="69" spans="1:9" s="91" customFormat="1" ht="25.5" customHeight="1">
      <c r="A69" s="204"/>
      <c r="B69" s="107">
        <v>3.9</v>
      </c>
      <c r="C69" s="428" t="s">
        <v>228</v>
      </c>
      <c r="D69" s="429"/>
      <c r="E69" s="421"/>
      <c r="F69" s="422"/>
      <c r="G69" s="204"/>
    </row>
    <row r="70" spans="1:9" s="91" customFormat="1" ht="39.75" customHeight="1">
      <c r="A70" s="204"/>
      <c r="B70" s="126">
        <v>3.1</v>
      </c>
      <c r="C70" s="428" t="s">
        <v>229</v>
      </c>
      <c r="D70" s="429"/>
      <c r="E70" s="423"/>
      <c r="F70" s="424"/>
      <c r="G70" s="204"/>
    </row>
    <row r="71" spans="1:9" s="91" customFormat="1" ht="25.5" customHeight="1">
      <c r="A71" s="204"/>
      <c r="B71" s="107">
        <v>3.11</v>
      </c>
      <c r="C71" s="428" t="s">
        <v>230</v>
      </c>
      <c r="D71" s="429"/>
      <c r="E71" s="423"/>
      <c r="F71" s="424"/>
      <c r="G71" s="204"/>
    </row>
    <row r="72" spans="1:9" s="122" customFormat="1" ht="26.25" customHeight="1">
      <c r="A72" s="125"/>
      <c r="B72" s="444" t="s">
        <v>300</v>
      </c>
      <c r="C72" s="414"/>
      <c r="D72" s="414"/>
      <c r="E72" s="414"/>
      <c r="F72" s="415"/>
      <c r="G72" s="127"/>
    </row>
    <row r="73" spans="1:9" s="91" customFormat="1" ht="39.75" customHeight="1">
      <c r="A73" s="204"/>
      <c r="B73" s="201">
        <v>3.12</v>
      </c>
      <c r="C73" s="453" t="s">
        <v>231</v>
      </c>
      <c r="D73" s="453"/>
      <c r="E73" s="142" t="s">
        <v>5</v>
      </c>
      <c r="F73" s="143" t="s">
        <v>357</v>
      </c>
      <c r="G73" s="204"/>
    </row>
    <row r="74" spans="1:9" s="127" customFormat="1" ht="18.75" customHeight="1">
      <c r="B74" s="109" t="s">
        <v>168</v>
      </c>
      <c r="C74" s="128"/>
      <c r="D74" s="128"/>
      <c r="E74" s="129"/>
      <c r="F74" s="130"/>
    </row>
    <row r="75" spans="1:9" s="127" customFormat="1" ht="60" customHeight="1">
      <c r="B75" s="450"/>
      <c r="C75" s="451"/>
      <c r="D75" s="451"/>
      <c r="E75" s="451"/>
      <c r="F75" s="452"/>
    </row>
    <row r="76" spans="1:9" ht="34.5" customHeight="1">
      <c r="D76" s="131"/>
      <c r="E76" s="132"/>
      <c r="F76" s="131"/>
    </row>
    <row r="77" spans="1:9" ht="46.5" customHeight="1">
      <c r="B77" s="418" t="s">
        <v>173</v>
      </c>
      <c r="C77" s="418"/>
      <c r="D77" s="418"/>
      <c r="E77" s="418"/>
      <c r="F77" s="418"/>
      <c r="G77" s="116"/>
      <c r="H77" s="89"/>
      <c r="I77" s="89"/>
    </row>
    <row r="79" spans="1:9" s="96" customFormat="1" ht="26.25" customHeight="1">
      <c r="A79" s="92"/>
      <c r="B79" s="93" t="s">
        <v>165</v>
      </c>
      <c r="C79" s="419" t="s">
        <v>166</v>
      </c>
      <c r="D79" s="420"/>
      <c r="E79" s="94" t="s">
        <v>131</v>
      </c>
      <c r="F79" s="95" t="s">
        <v>132</v>
      </c>
      <c r="G79" s="202"/>
    </row>
    <row r="80" spans="1:9" s="98" customFormat="1" ht="37.5" customHeight="1">
      <c r="B80" s="425" t="s">
        <v>125</v>
      </c>
      <c r="C80" s="425"/>
      <c r="D80" s="425"/>
      <c r="E80" s="77" t="s">
        <v>6</v>
      </c>
      <c r="F80" s="99" t="s">
        <v>167</v>
      </c>
    </row>
    <row r="81" spans="1:9" s="103" customFormat="1" ht="37.5" customHeight="1">
      <c r="A81" s="218"/>
      <c r="B81" s="196">
        <v>4</v>
      </c>
      <c r="C81" s="445" t="s">
        <v>174</v>
      </c>
      <c r="D81" s="446"/>
      <c r="E81" s="78" t="s">
        <v>6</v>
      </c>
      <c r="F81" s="138"/>
      <c r="G81" s="203"/>
    </row>
    <row r="82" spans="1:9" ht="26.25" customHeight="1">
      <c r="A82" s="98"/>
      <c r="B82" s="133"/>
      <c r="C82" s="412" t="s">
        <v>232</v>
      </c>
      <c r="D82" s="412"/>
      <c r="E82" s="412"/>
      <c r="F82" s="413"/>
    </row>
    <row r="83" spans="1:9" ht="26.25" customHeight="1">
      <c r="A83" s="98"/>
      <c r="B83" s="107">
        <v>4.0999999999999996</v>
      </c>
      <c r="C83" s="428" t="s">
        <v>233</v>
      </c>
      <c r="D83" s="429"/>
      <c r="E83" s="144"/>
      <c r="F83" s="145"/>
    </row>
    <row r="84" spans="1:9" ht="26.25" customHeight="1">
      <c r="A84" s="98"/>
      <c r="B84" s="107">
        <v>4.2</v>
      </c>
      <c r="C84" s="428" t="s">
        <v>234</v>
      </c>
      <c r="D84" s="429"/>
      <c r="E84" s="144"/>
      <c r="F84" s="145"/>
    </row>
    <row r="85" spans="1:9" s="122" customFormat="1" ht="26.25" customHeight="1">
      <c r="A85" s="125"/>
      <c r="B85" s="411" t="s">
        <v>300</v>
      </c>
      <c r="C85" s="412"/>
      <c r="D85" s="412"/>
      <c r="E85" s="412"/>
      <c r="F85" s="413"/>
      <c r="G85" s="127"/>
    </row>
    <row r="86" spans="1:9" s="91" customFormat="1" ht="39.75" customHeight="1">
      <c r="A86" s="204"/>
      <c r="B86" s="107">
        <v>4.3</v>
      </c>
      <c r="C86" s="428" t="s">
        <v>235</v>
      </c>
      <c r="D86" s="429"/>
      <c r="E86" s="144" t="s">
        <v>5</v>
      </c>
      <c r="F86" s="143" t="s">
        <v>357</v>
      </c>
      <c r="G86" s="204"/>
    </row>
    <row r="87" spans="1:9" s="113" customFormat="1" ht="18.75" customHeight="1">
      <c r="A87" s="108" t="s">
        <v>149</v>
      </c>
      <c r="B87" s="109" t="s">
        <v>168</v>
      </c>
      <c r="C87" s="110"/>
      <c r="D87" s="110"/>
      <c r="E87" s="111"/>
      <c r="F87" s="112"/>
    </row>
    <row r="88" spans="1:9" s="113" customFormat="1" ht="60" customHeight="1">
      <c r="A88" s="108" t="s">
        <v>150</v>
      </c>
      <c r="B88" s="430"/>
      <c r="C88" s="431"/>
      <c r="D88" s="431"/>
      <c r="E88" s="431"/>
      <c r="F88" s="432"/>
    </row>
    <row r="89" spans="1:9" ht="38.25" customHeight="1">
      <c r="D89" s="134"/>
      <c r="E89" s="90"/>
      <c r="F89" s="134"/>
      <c r="G89" s="116"/>
      <c r="H89" s="89"/>
      <c r="I89" s="89"/>
    </row>
    <row r="90" spans="1:9" ht="46.5" customHeight="1">
      <c r="B90" s="418" t="s">
        <v>175</v>
      </c>
      <c r="C90" s="418"/>
      <c r="D90" s="418"/>
      <c r="E90" s="418"/>
      <c r="F90" s="418"/>
      <c r="G90" s="116"/>
      <c r="H90" s="89"/>
      <c r="I90" s="89"/>
    </row>
    <row r="92" spans="1:9" s="96" customFormat="1" ht="26.25" customHeight="1">
      <c r="A92" s="92"/>
      <c r="B92" s="93" t="s">
        <v>165</v>
      </c>
      <c r="C92" s="419" t="s">
        <v>166</v>
      </c>
      <c r="D92" s="420"/>
      <c r="E92" s="94" t="s">
        <v>131</v>
      </c>
      <c r="F92" s="95" t="s">
        <v>132</v>
      </c>
      <c r="G92" s="202"/>
    </row>
    <row r="93" spans="1:9" s="103" customFormat="1" ht="30" customHeight="1">
      <c r="A93" s="218"/>
      <c r="B93" s="196">
        <v>5</v>
      </c>
      <c r="C93" s="445" t="s">
        <v>176</v>
      </c>
      <c r="D93" s="446"/>
      <c r="E93" s="78" t="s">
        <v>6</v>
      </c>
      <c r="F93" s="146"/>
      <c r="G93" s="203"/>
    </row>
    <row r="94" spans="1:9" ht="26.25" customHeight="1">
      <c r="A94" s="98"/>
      <c r="B94" s="135"/>
      <c r="C94" s="414" t="s">
        <v>236</v>
      </c>
      <c r="D94" s="414"/>
      <c r="E94" s="414"/>
      <c r="F94" s="415"/>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47"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84"/>
  <sheetViews>
    <sheetView showGridLines="0" workbookViewId="0"/>
  </sheetViews>
  <sheetFormatPr defaultColWidth="8.81640625" defaultRowHeight="14.5"/>
  <cols>
    <col min="1" max="1" width="4.54296875" style="224" customWidth="1"/>
    <col min="2" max="2" width="4.54296875" style="45" customWidth="1"/>
    <col min="3" max="3" width="28.26953125" style="60" customWidth="1"/>
    <col min="4" max="4" width="7.81640625" style="45" customWidth="1"/>
    <col min="5" max="5" width="10" style="45" customWidth="1"/>
    <col min="6" max="6" width="9.26953125" style="45" customWidth="1"/>
    <col min="7" max="7" width="9.81640625" style="45" customWidth="1"/>
    <col min="8" max="8" width="9.1796875" style="45" customWidth="1"/>
    <col min="9" max="9" width="9.26953125" style="45" customWidth="1"/>
    <col min="10" max="10" width="10" style="45" customWidth="1"/>
    <col min="11" max="11" width="9" style="45" customWidth="1"/>
    <col min="12" max="12" width="30" style="46" customWidth="1"/>
    <col min="13" max="13" width="42.453125" style="45" customWidth="1"/>
    <col min="14" max="16384" width="8.81640625" style="45"/>
  </cols>
  <sheetData>
    <row r="1" spans="1:13" s="231" customFormat="1" ht="12">
      <c r="A1" s="306" t="s">
        <v>5</v>
      </c>
      <c r="C1" s="276"/>
      <c r="D1" s="307" t="s">
        <v>0</v>
      </c>
      <c r="E1" s="308"/>
      <c r="F1" s="308"/>
      <c r="G1" s="308"/>
      <c r="H1" s="308"/>
      <c r="I1" s="308"/>
      <c r="J1" s="308"/>
      <c r="K1" s="308"/>
      <c r="L1" s="309"/>
    </row>
    <row r="2" spans="1:13" s="231" customFormat="1" ht="12">
      <c r="A2" s="306" t="s">
        <v>6</v>
      </c>
      <c r="C2" s="276"/>
      <c r="D2" s="310" t="s">
        <v>122</v>
      </c>
      <c r="E2" s="308"/>
      <c r="F2" s="308"/>
      <c r="G2" s="308"/>
      <c r="H2" s="308"/>
      <c r="I2" s="308"/>
      <c r="J2" s="308"/>
      <c r="K2" s="308"/>
      <c r="L2" s="309"/>
    </row>
    <row r="3" spans="1:13" s="231" customFormat="1" ht="12">
      <c r="A3" s="311"/>
      <c r="C3" s="276"/>
      <c r="L3" s="309"/>
    </row>
    <row r="4" spans="1:13" s="231" customFormat="1" ht="12">
      <c r="A4" s="311"/>
      <c r="C4" s="276"/>
      <c r="L4" s="309"/>
    </row>
    <row r="5" spans="1:13" s="239" customFormat="1" ht="12">
      <c r="A5" s="312"/>
      <c r="B5" s="236" t="s">
        <v>180</v>
      </c>
      <c r="C5" s="313"/>
      <c r="D5" s="237"/>
      <c r="E5" s="238"/>
      <c r="F5" s="237"/>
      <c r="G5" s="237"/>
      <c r="H5" s="237"/>
      <c r="I5" s="237"/>
      <c r="J5" s="237"/>
      <c r="K5" s="237"/>
      <c r="L5" s="314"/>
      <c r="M5" s="237"/>
    </row>
    <row r="6" spans="1:13" s="231" customFormat="1" ht="12">
      <c r="A6" s="311"/>
      <c r="C6" s="276"/>
      <c r="K6" s="240"/>
      <c r="L6" s="309"/>
    </row>
    <row r="7" spans="1:13" s="231" customFormat="1" ht="29.25" customHeight="1">
      <c r="A7" s="311"/>
      <c r="B7" s="241" t="s">
        <v>1</v>
      </c>
      <c r="C7" s="242" t="s">
        <v>2</v>
      </c>
      <c r="D7" s="243" t="s">
        <v>3</v>
      </c>
      <c r="E7" s="244">
        <v>2013</v>
      </c>
      <c r="F7" s="245">
        <v>2014</v>
      </c>
      <c r="G7" s="246">
        <v>2015</v>
      </c>
      <c r="H7" s="245">
        <v>2016</v>
      </c>
      <c r="I7" s="245">
        <v>2017</v>
      </c>
      <c r="J7" s="244">
        <v>2018</v>
      </c>
      <c r="K7" s="247">
        <v>2024</v>
      </c>
      <c r="L7" s="248" t="s">
        <v>126</v>
      </c>
      <c r="M7" s="247" t="s">
        <v>192</v>
      </c>
    </row>
    <row r="8" spans="1:13" s="231" customFormat="1" ht="12">
      <c r="A8" s="311"/>
      <c r="B8" s="250" t="s">
        <v>284</v>
      </c>
      <c r="C8" s="251"/>
      <c r="D8" s="251"/>
      <c r="E8" s="251"/>
      <c r="F8" s="251"/>
      <c r="G8" s="251"/>
      <c r="H8" s="251"/>
      <c r="I8" s="251"/>
      <c r="J8" s="251"/>
      <c r="K8" s="251"/>
      <c r="L8" s="315"/>
      <c r="M8" s="252"/>
    </row>
    <row r="9" spans="1:13" s="231" customFormat="1" ht="80.25" customHeight="1">
      <c r="A9" s="316"/>
      <c r="B9" s="253">
        <v>1</v>
      </c>
      <c r="C9" s="254" t="s">
        <v>369</v>
      </c>
      <c r="D9" s="255"/>
      <c r="E9" s="256">
        <f>E10+E11</f>
        <v>74589</v>
      </c>
      <c r="F9" s="256">
        <f>F10+F11</f>
        <v>81370</v>
      </c>
      <c r="G9" s="256">
        <f>G10+G11</f>
        <v>81969</v>
      </c>
      <c r="H9" s="256">
        <f>H10+H11</f>
        <v>78049</v>
      </c>
      <c r="I9" s="256">
        <f t="shared" ref="I9" si="0">I10+I11</f>
        <v>72903</v>
      </c>
      <c r="J9" s="256">
        <f>J10+J11</f>
        <v>77942</v>
      </c>
      <c r="K9" s="317"/>
      <c r="L9" s="260" t="s">
        <v>404</v>
      </c>
      <c r="M9" s="303" t="s">
        <v>111</v>
      </c>
    </row>
    <row r="10" spans="1:13" s="231" customFormat="1" ht="78.75" customHeight="1">
      <c r="A10" s="311"/>
      <c r="B10" s="262">
        <v>2</v>
      </c>
      <c r="C10" s="263" t="s">
        <v>370</v>
      </c>
      <c r="D10" s="255"/>
      <c r="E10" s="256">
        <v>65907</v>
      </c>
      <c r="F10" s="257">
        <v>72709</v>
      </c>
      <c r="G10" s="258">
        <v>74505</v>
      </c>
      <c r="H10" s="257">
        <v>71191</v>
      </c>
      <c r="I10" s="257">
        <v>66944</v>
      </c>
      <c r="J10" s="256">
        <v>73902</v>
      </c>
      <c r="K10" s="317"/>
      <c r="L10" s="260" t="s">
        <v>358</v>
      </c>
      <c r="M10" s="303" t="s">
        <v>111</v>
      </c>
    </row>
    <row r="11" spans="1:13" s="231" customFormat="1" ht="91.5" customHeight="1">
      <c r="A11" s="311"/>
      <c r="B11" s="262">
        <v>3</v>
      </c>
      <c r="C11" s="263" t="s">
        <v>371</v>
      </c>
      <c r="D11" s="255"/>
      <c r="E11" s="256">
        <v>8682</v>
      </c>
      <c r="F11" s="257">
        <v>8661</v>
      </c>
      <c r="G11" s="258">
        <v>7464</v>
      </c>
      <c r="H11" s="257">
        <v>6858</v>
      </c>
      <c r="I11" s="257">
        <v>5959</v>
      </c>
      <c r="J11" s="256">
        <v>4040</v>
      </c>
      <c r="K11" s="317"/>
      <c r="L11" s="260" t="s">
        <v>358</v>
      </c>
      <c r="M11" s="318"/>
    </row>
    <row r="12" spans="1:13" s="231" customFormat="1" ht="71.25" customHeight="1">
      <c r="A12" s="311"/>
      <c r="B12" s="262">
        <v>4</v>
      </c>
      <c r="C12" s="254" t="s">
        <v>372</v>
      </c>
      <c r="D12" s="255"/>
      <c r="E12" s="256">
        <v>7316</v>
      </c>
      <c r="F12" s="257">
        <v>517</v>
      </c>
      <c r="G12" s="258">
        <v>310</v>
      </c>
      <c r="H12" s="257">
        <v>252</v>
      </c>
      <c r="I12" s="257">
        <v>485</v>
      </c>
      <c r="J12" s="256">
        <v>280</v>
      </c>
      <c r="K12" s="317"/>
      <c r="L12" s="260" t="s">
        <v>358</v>
      </c>
      <c r="M12" s="318"/>
    </row>
    <row r="13" spans="1:13" s="231" customFormat="1" ht="120.75" customHeight="1">
      <c r="A13" s="311"/>
      <c r="B13" s="253">
        <v>5</v>
      </c>
      <c r="C13" s="319" t="s">
        <v>373</v>
      </c>
      <c r="D13" s="320"/>
      <c r="E13" s="321">
        <v>74589</v>
      </c>
      <c r="F13" s="322">
        <v>81370</v>
      </c>
      <c r="G13" s="323">
        <v>81969</v>
      </c>
      <c r="H13" s="322">
        <v>78049</v>
      </c>
      <c r="I13" s="322">
        <v>72903</v>
      </c>
      <c r="J13" s="321">
        <v>77942</v>
      </c>
      <c r="K13" s="324"/>
      <c r="L13" s="260" t="s">
        <v>358</v>
      </c>
      <c r="M13" s="325"/>
    </row>
    <row r="14" spans="1:13" s="231" customFormat="1" ht="15" customHeight="1">
      <c r="A14" s="311"/>
      <c r="B14" s="250" t="s">
        <v>152</v>
      </c>
      <c r="C14" s="250"/>
      <c r="D14" s="251"/>
      <c r="E14" s="251"/>
      <c r="F14" s="251"/>
      <c r="G14" s="251"/>
      <c r="H14" s="251"/>
      <c r="I14" s="251"/>
      <c r="J14" s="251"/>
      <c r="K14" s="251"/>
      <c r="L14" s="251"/>
      <c r="M14" s="252"/>
    </row>
    <row r="15" spans="1:13" s="231" customFormat="1" ht="64.5" customHeight="1">
      <c r="A15" s="311"/>
      <c r="B15" s="253">
        <v>6</v>
      </c>
      <c r="C15" s="326" t="s">
        <v>374</v>
      </c>
      <c r="D15" s="327"/>
      <c r="E15" s="256">
        <v>312620</v>
      </c>
      <c r="F15" s="257"/>
      <c r="G15" s="376"/>
      <c r="H15" s="257"/>
      <c r="I15" s="257"/>
      <c r="J15" s="256">
        <v>389561</v>
      </c>
      <c r="K15" s="328"/>
      <c r="L15" s="377" t="s">
        <v>398</v>
      </c>
      <c r="M15" s="329"/>
    </row>
    <row r="16" spans="1:13" s="231" customFormat="1" ht="72" customHeight="1">
      <c r="A16" s="311"/>
      <c r="B16" s="253">
        <v>7</v>
      </c>
      <c r="C16" s="330" t="s">
        <v>375</v>
      </c>
      <c r="D16" s="255"/>
      <c r="E16" s="256">
        <f>2899011-(E19-E15)</f>
        <v>2896807</v>
      </c>
      <c r="F16" s="257">
        <v>2963113</v>
      </c>
      <c r="G16" s="258"/>
      <c r="H16" s="257">
        <v>3088856</v>
      </c>
      <c r="I16" s="257">
        <v>3148917</v>
      </c>
      <c r="J16" s="256">
        <f>3208189-(J19-J15)</f>
        <v>3206625</v>
      </c>
      <c r="K16" s="317"/>
      <c r="L16" s="260" t="s">
        <v>395</v>
      </c>
      <c r="M16" s="329"/>
    </row>
    <row r="17" spans="1:13" s="231" customFormat="1" ht="12">
      <c r="A17" s="311"/>
      <c r="B17" s="250" t="s">
        <v>376</v>
      </c>
      <c r="C17" s="251"/>
      <c r="D17" s="251"/>
      <c r="E17" s="251"/>
      <c r="F17" s="251"/>
      <c r="G17" s="251"/>
      <c r="H17" s="251"/>
      <c r="I17" s="251"/>
      <c r="J17" s="251"/>
      <c r="K17" s="251"/>
      <c r="L17" s="251"/>
      <c r="M17" s="252"/>
    </row>
    <row r="18" spans="1:13" s="231" customFormat="1" ht="24">
      <c r="A18" s="311"/>
      <c r="B18" s="253">
        <v>8</v>
      </c>
      <c r="C18" s="254" t="s">
        <v>146</v>
      </c>
      <c r="D18" s="255"/>
      <c r="E18" s="256">
        <v>79780</v>
      </c>
      <c r="F18" s="257">
        <v>81715</v>
      </c>
      <c r="G18" s="258">
        <v>80875</v>
      </c>
      <c r="H18" s="257">
        <v>78194</v>
      </c>
      <c r="I18" s="257">
        <v>74328</v>
      </c>
      <c r="J18" s="256">
        <v>77528</v>
      </c>
      <c r="K18" s="317"/>
      <c r="L18" s="260" t="s">
        <v>396</v>
      </c>
      <c r="M18" s="331"/>
    </row>
    <row r="19" spans="1:13" s="231" customFormat="1" ht="31.5" customHeight="1">
      <c r="A19" s="311"/>
      <c r="B19" s="253">
        <v>9</v>
      </c>
      <c r="C19" s="332" t="s">
        <v>156</v>
      </c>
      <c r="D19" s="255"/>
      <c r="E19" s="256">
        <v>314824</v>
      </c>
      <c r="F19" s="257">
        <v>339268</v>
      </c>
      <c r="G19" s="258">
        <v>386866</v>
      </c>
      <c r="H19" s="257">
        <v>394514</v>
      </c>
      <c r="I19" s="257">
        <v>393984</v>
      </c>
      <c r="J19" s="256">
        <v>391125</v>
      </c>
      <c r="K19" s="317"/>
      <c r="L19" s="260" t="s">
        <v>340</v>
      </c>
      <c r="M19" s="331"/>
    </row>
    <row r="20" spans="1:13" s="231" customFormat="1" ht="31.5" customHeight="1" thickBot="1">
      <c r="A20" s="311"/>
      <c r="B20" s="253">
        <v>10</v>
      </c>
      <c r="C20" s="254" t="s">
        <v>84</v>
      </c>
      <c r="D20" s="255"/>
      <c r="E20" s="256">
        <v>2899011</v>
      </c>
      <c r="F20" s="257">
        <v>2963113</v>
      </c>
      <c r="G20" s="258">
        <v>3026864</v>
      </c>
      <c r="H20" s="257">
        <v>3088856</v>
      </c>
      <c r="I20" s="257">
        <v>3148917</v>
      </c>
      <c r="J20" s="256">
        <v>3208189</v>
      </c>
      <c r="K20" s="317"/>
      <c r="L20" s="260" t="s">
        <v>340</v>
      </c>
      <c r="M20" s="331"/>
    </row>
    <row r="21" spans="1:13" s="231" customFormat="1" ht="17.25" customHeight="1" thickTop="1">
      <c r="A21" s="311"/>
      <c r="B21" s="250" t="s">
        <v>110</v>
      </c>
      <c r="C21" s="251"/>
      <c r="D21" s="251"/>
      <c r="E21" s="251"/>
      <c r="F21" s="251"/>
      <c r="G21" s="251"/>
      <c r="H21" s="251"/>
      <c r="I21" s="251"/>
      <c r="J21" s="333"/>
      <c r="K21" s="334" t="s">
        <v>137</v>
      </c>
      <c r="L21" s="462"/>
      <c r="M21" s="463"/>
    </row>
    <row r="22" spans="1:13" s="231" customFormat="1" ht="75.75" customHeight="1">
      <c r="A22" s="311"/>
      <c r="B22" s="253">
        <v>11</v>
      </c>
      <c r="C22" s="335" t="s">
        <v>377</v>
      </c>
      <c r="D22" s="336" t="str">
        <f>IF(OR(ISBLANK(D9),ISBLANK(D18)),IF(OR(ISBLANK(D9),ISBLANK(D53)),"",100*D9/D53),100*D9/D18)</f>
        <v/>
      </c>
      <c r="E22" s="337">
        <f t="shared" ref="E22:H22" si="1">IF(OR(ISBLANK(E9),ISBLANK(E18)),IF(OR(ISBLANK(E9),ISBLANK(E53)),"",100*E9/E53),100*E9/E18)</f>
        <v>93.49335673101028</v>
      </c>
      <c r="F22" s="337">
        <f t="shared" si="1"/>
        <v>99.577800893348837</v>
      </c>
      <c r="G22" s="337">
        <f t="shared" si="1"/>
        <v>101.35270479134466</v>
      </c>
      <c r="H22" s="337">
        <f t="shared" si="1"/>
        <v>99.814563777271914</v>
      </c>
      <c r="I22" s="337">
        <f>IF(OR(ISBLANK(I9),ISBLANK(I18)),IF(OR(ISBLANK(I9),ISBLANK(I53)),"",100*I9/I53),100*I9/I18)</f>
        <v>98.082822085889575</v>
      </c>
      <c r="J22" s="338">
        <f>IF(OR(ISBLANK(J9),ISBLANK(J18)),IF(OR(ISBLANK(J9),ISBLANK(J53)),"",100*J9/J53),100*J9/J18)</f>
        <v>100.53400061913115</v>
      </c>
      <c r="K22" s="273">
        <v>1</v>
      </c>
      <c r="L22" s="339" t="s">
        <v>411</v>
      </c>
      <c r="M22" s="340"/>
    </row>
    <row r="23" spans="1:13" s="231" customFormat="1" ht="75.75" customHeight="1">
      <c r="A23" s="311"/>
      <c r="B23" s="253">
        <v>12</v>
      </c>
      <c r="C23" s="335" t="s">
        <v>378</v>
      </c>
      <c r="D23" s="336" t="str">
        <f>IF(OR(ISBLANK(D13),ISBLANK(D9)),"",100*D13/D9)</f>
        <v/>
      </c>
      <c r="E23" s="337">
        <f t="shared" ref="E23:I23" si="2">IF(OR(ISBLANK(E13),ISBLANK(E9)),"",100*E13/E9)</f>
        <v>100</v>
      </c>
      <c r="F23" s="337">
        <f t="shared" si="2"/>
        <v>100</v>
      </c>
      <c r="G23" s="337">
        <f t="shared" si="2"/>
        <v>100</v>
      </c>
      <c r="H23" s="337">
        <f t="shared" si="2"/>
        <v>100</v>
      </c>
      <c r="I23" s="337">
        <f t="shared" si="2"/>
        <v>100</v>
      </c>
      <c r="J23" s="338">
        <f>IF(OR(ISBLANK(J13),ISBLANK(J9)),"",100*J13/J9)</f>
        <v>100</v>
      </c>
      <c r="K23" s="273">
        <v>0.999</v>
      </c>
      <c r="L23" s="339"/>
      <c r="M23" s="340"/>
    </row>
    <row r="24" spans="1:13" s="231" customFormat="1" ht="72">
      <c r="A24" s="311"/>
      <c r="B24" s="253">
        <v>13</v>
      </c>
      <c r="C24" s="335" t="s">
        <v>379</v>
      </c>
      <c r="D24" s="336" t="str">
        <f>IF(OR(ISBLANK(D15),ISBLANK(D19)),IF(OR(ISBLANK(D15),ISBLANK(D54)),"",100*D15/D54),100*D15/D19)</f>
        <v/>
      </c>
      <c r="E24" s="337">
        <f t="shared" ref="E24:I24" si="3">IF(OR(ISBLANK(E15),ISBLANK(E19)),IF(OR(ISBLANK(E15),ISBLANK(E54)),"",100*E15/E54),100*E15/E19)</f>
        <v>99.299926308032425</v>
      </c>
      <c r="F24" s="337" t="str">
        <f t="shared" si="3"/>
        <v/>
      </c>
      <c r="G24" s="337" t="str">
        <f t="shared" si="3"/>
        <v/>
      </c>
      <c r="H24" s="337" t="str">
        <f t="shared" si="3"/>
        <v/>
      </c>
      <c r="I24" s="337" t="str">
        <f t="shared" si="3"/>
        <v/>
      </c>
      <c r="J24" s="338">
        <f>IF(OR(ISBLANK(J15),ISBLANK(J19)),IF(OR(ISBLANK(J15),ISBLANK(J54)),"",100*J15/J54),100*J15/J19)</f>
        <v>99.600127836369452</v>
      </c>
      <c r="K24" s="273">
        <v>1</v>
      </c>
      <c r="L24" s="370" t="s">
        <v>394</v>
      </c>
      <c r="M24" s="341" t="s">
        <v>328</v>
      </c>
    </row>
    <row r="25" spans="1:13" s="231" customFormat="1" ht="62.25" customHeight="1">
      <c r="A25" s="311"/>
      <c r="B25" s="253">
        <v>14</v>
      </c>
      <c r="C25" s="335" t="s">
        <v>380</v>
      </c>
      <c r="D25" s="336" t="str">
        <f>IF(OR(ISBLANK(D16),ISBLANK(D20)),IF(OR(ISBLANK(D16),ISBLANK(D55)),"",100*D16/D55),100*D16/D20)</f>
        <v/>
      </c>
      <c r="E25" s="337">
        <f t="shared" ref="E25:I25" si="4">IF(OR(ISBLANK(E16),ISBLANK(E20)),IF(OR(ISBLANK(E16),ISBLANK(E55)),"",100*E16/E55),100*E16/E20)</f>
        <v>99.923974072537149</v>
      </c>
      <c r="F25" s="337">
        <f t="shared" si="4"/>
        <v>100</v>
      </c>
      <c r="G25" s="337" t="str">
        <f>IF(OR(ISBLANK(G16),ISBLANK(G20)),IF(OR(ISBLANK(G16),ISBLANK(G55)),"",100*G16/G55),100*G16/G20)</f>
        <v/>
      </c>
      <c r="H25" s="337">
        <f t="shared" si="4"/>
        <v>100</v>
      </c>
      <c r="I25" s="337">
        <f t="shared" si="4"/>
        <v>100</v>
      </c>
      <c r="J25" s="338">
        <f>IF(OR(ISBLANK(J16),ISBLANK(J20)),IF(OR(ISBLANK(J16),ISBLANK(J55)),"",100*J16/J55),100*J16/J20)</f>
        <v>99.951249754924035</v>
      </c>
      <c r="K25" s="273">
        <v>1</v>
      </c>
      <c r="L25" s="339"/>
      <c r="M25" s="340"/>
    </row>
    <row r="26" spans="1:13" s="231" customFormat="1" ht="6" customHeight="1" thickBot="1">
      <c r="A26" s="311"/>
      <c r="C26" s="342"/>
      <c r="D26" s="276"/>
      <c r="E26" s="276"/>
      <c r="F26" s="276"/>
      <c r="G26" s="276"/>
      <c r="H26" s="276"/>
      <c r="I26" s="276"/>
      <c r="J26" s="276"/>
      <c r="K26" s="277"/>
      <c r="L26" s="309"/>
      <c r="M26" s="278"/>
    </row>
    <row r="27" spans="1:13" s="231" customFormat="1" ht="12.5" thickTop="1">
      <c r="A27" s="311"/>
      <c r="C27" s="342"/>
      <c r="D27" s="276"/>
      <c r="E27" s="276"/>
      <c r="F27" s="276"/>
      <c r="G27" s="276"/>
      <c r="H27" s="276"/>
      <c r="I27" s="276"/>
      <c r="J27" s="276"/>
      <c r="K27" s="279"/>
      <c r="L27" s="309"/>
      <c r="M27" s="278"/>
    </row>
    <row r="28" spans="1:13" s="231" customFormat="1" ht="22.5" customHeight="1">
      <c r="A28" s="311"/>
      <c r="B28" s="280" t="s">
        <v>323</v>
      </c>
      <c r="C28" s="281"/>
      <c r="D28" s="281"/>
      <c r="E28" s="281"/>
      <c r="F28" s="281"/>
      <c r="G28" s="281"/>
      <c r="H28" s="281"/>
      <c r="I28" s="281"/>
      <c r="J28" s="281"/>
      <c r="K28" s="281"/>
      <c r="L28" s="343"/>
      <c r="M28" s="278"/>
    </row>
    <row r="29" spans="1:13" s="231" customFormat="1" ht="12">
      <c r="A29" s="311"/>
      <c r="C29" s="342"/>
      <c r="D29" s="276"/>
      <c r="E29" s="276"/>
      <c r="F29" s="276"/>
      <c r="G29" s="276"/>
      <c r="H29" s="276"/>
      <c r="I29" s="276"/>
      <c r="J29" s="276"/>
      <c r="K29" s="279"/>
      <c r="L29" s="309"/>
      <c r="M29" s="278"/>
    </row>
    <row r="30" spans="1:13" s="231" customFormat="1" ht="12">
      <c r="A30" s="311"/>
      <c r="C30" s="342"/>
      <c r="D30" s="276"/>
      <c r="E30" s="276"/>
      <c r="F30" s="283" t="s">
        <v>312</v>
      </c>
      <c r="G30" s="276"/>
      <c r="H30" s="276"/>
      <c r="I30" s="276"/>
      <c r="J30" s="276"/>
      <c r="K30" s="279"/>
      <c r="L30" s="309"/>
      <c r="M30" s="278"/>
    </row>
    <row r="31" spans="1:13" s="231" customFormat="1" ht="12">
      <c r="A31" s="311"/>
      <c r="C31" s="342"/>
      <c r="D31" s="276"/>
      <c r="E31" s="276"/>
      <c r="F31" s="284" t="s">
        <v>313</v>
      </c>
      <c r="G31" s="276"/>
      <c r="H31" s="276"/>
      <c r="I31" s="276"/>
      <c r="J31" s="276"/>
      <c r="K31" s="279"/>
      <c r="L31" s="309"/>
      <c r="M31" s="278"/>
    </row>
    <row r="32" spans="1:13" s="231" customFormat="1" ht="12">
      <c r="A32" s="311"/>
      <c r="C32" s="342"/>
      <c r="D32" s="276"/>
      <c r="E32" s="276"/>
      <c r="F32" s="285" t="s">
        <v>314</v>
      </c>
      <c r="G32" s="276"/>
      <c r="H32" s="276"/>
      <c r="I32" s="276"/>
      <c r="J32" s="276"/>
      <c r="K32" s="279"/>
      <c r="L32" s="309"/>
      <c r="M32" s="278"/>
    </row>
    <row r="33" spans="1:13" s="231" customFormat="1" ht="12">
      <c r="A33" s="311"/>
      <c r="C33" s="342"/>
      <c r="D33" s="276"/>
      <c r="E33" s="276"/>
      <c r="F33" s="285" t="s">
        <v>315</v>
      </c>
      <c r="G33" s="276"/>
      <c r="H33" s="276"/>
      <c r="I33" s="276"/>
      <c r="J33" s="276"/>
      <c r="K33" s="279"/>
      <c r="L33" s="309"/>
      <c r="M33" s="278"/>
    </row>
    <row r="34" spans="1:13" s="231" customFormat="1" ht="12">
      <c r="A34" s="311"/>
      <c r="C34" s="342"/>
      <c r="D34" s="276"/>
      <c r="E34" s="276"/>
      <c r="F34" s="285" t="s">
        <v>316</v>
      </c>
      <c r="G34" s="276"/>
      <c r="H34" s="276"/>
      <c r="I34" s="276"/>
      <c r="J34" s="276"/>
      <c r="K34" s="279"/>
      <c r="L34" s="309"/>
      <c r="M34" s="278"/>
    </row>
    <row r="35" spans="1:13" s="231" customFormat="1" ht="12">
      <c r="A35" s="311"/>
      <c r="C35" s="342"/>
      <c r="D35" s="276"/>
      <c r="E35" s="276"/>
      <c r="F35" s="276"/>
      <c r="G35" s="276"/>
      <c r="H35" s="276"/>
      <c r="I35" s="276"/>
      <c r="J35" s="276"/>
      <c r="K35" s="279"/>
      <c r="L35" s="309"/>
      <c r="M35" s="278"/>
    </row>
    <row r="36" spans="1:13" s="231" customFormat="1" ht="12">
      <c r="A36" s="311"/>
      <c r="C36" s="342"/>
      <c r="D36" s="276"/>
      <c r="E36" s="276"/>
      <c r="F36" s="276"/>
      <c r="G36" s="276"/>
      <c r="H36" s="276"/>
      <c r="I36" s="276"/>
      <c r="J36" s="276"/>
      <c r="K36" s="279"/>
      <c r="L36" s="309"/>
      <c r="M36" s="278"/>
    </row>
    <row r="37" spans="1:13" s="231" customFormat="1" ht="12">
      <c r="A37" s="311"/>
      <c r="C37" s="342"/>
      <c r="D37" s="276"/>
      <c r="E37" s="276"/>
      <c r="F37" s="276"/>
      <c r="G37" s="276"/>
      <c r="H37" s="276"/>
      <c r="I37" s="276"/>
      <c r="J37" s="276"/>
      <c r="K37" s="279"/>
      <c r="L37" s="309"/>
      <c r="M37" s="278"/>
    </row>
    <row r="38" spans="1:13" s="231" customFormat="1" ht="12">
      <c r="A38" s="311"/>
      <c r="C38" s="342"/>
      <c r="D38" s="276"/>
      <c r="E38" s="276"/>
      <c r="F38" s="276"/>
      <c r="G38" s="276"/>
      <c r="H38" s="276"/>
      <c r="I38" s="276"/>
      <c r="J38" s="276"/>
      <c r="K38" s="279"/>
      <c r="L38" s="309"/>
      <c r="M38" s="278"/>
    </row>
    <row r="39" spans="1:13" s="231" customFormat="1" ht="12">
      <c r="A39" s="311"/>
      <c r="C39" s="342"/>
      <c r="D39" s="276"/>
      <c r="E39" s="276"/>
      <c r="F39" s="276"/>
      <c r="G39" s="276"/>
      <c r="H39" s="276"/>
      <c r="I39" s="276"/>
      <c r="J39" s="276"/>
      <c r="K39" s="279"/>
      <c r="L39" s="309"/>
      <c r="M39" s="278"/>
    </row>
    <row r="40" spans="1:13" s="231" customFormat="1" ht="12">
      <c r="A40" s="311"/>
      <c r="C40" s="342"/>
      <c r="D40" s="276"/>
      <c r="E40" s="276"/>
      <c r="F40" s="276"/>
      <c r="G40" s="276"/>
      <c r="H40" s="276"/>
      <c r="I40" s="276"/>
      <c r="J40" s="276"/>
      <c r="K40" s="279"/>
      <c r="L40" s="309"/>
      <c r="M40" s="278"/>
    </row>
    <row r="41" spans="1:13" s="231" customFormat="1" ht="12">
      <c r="A41" s="311"/>
      <c r="C41" s="342"/>
      <c r="D41" s="276"/>
      <c r="E41" s="276"/>
      <c r="F41" s="276"/>
      <c r="G41" s="276"/>
      <c r="H41" s="276"/>
      <c r="I41" s="276"/>
      <c r="J41" s="276"/>
      <c r="K41" s="279"/>
      <c r="L41" s="309"/>
      <c r="M41" s="278"/>
    </row>
    <row r="42" spans="1:13" s="231" customFormat="1" ht="12">
      <c r="A42" s="311"/>
      <c r="C42" s="342"/>
      <c r="D42" s="276"/>
      <c r="E42" s="276"/>
      <c r="F42" s="276"/>
      <c r="G42" s="276"/>
      <c r="H42" s="276"/>
      <c r="I42" s="276"/>
      <c r="J42" s="276"/>
      <c r="K42" s="279"/>
      <c r="L42" s="309"/>
      <c r="M42" s="278"/>
    </row>
    <row r="43" spans="1:13" s="231" customFormat="1" ht="12">
      <c r="A43" s="311"/>
      <c r="C43" s="342"/>
      <c r="D43" s="276"/>
      <c r="E43" s="276"/>
      <c r="F43" s="276"/>
      <c r="G43" s="276"/>
      <c r="H43" s="276"/>
      <c r="I43" s="276"/>
      <c r="J43" s="276"/>
      <c r="K43" s="279"/>
      <c r="L43" s="309"/>
      <c r="M43" s="278"/>
    </row>
    <row r="44" spans="1:13" s="231" customFormat="1" ht="12">
      <c r="A44" s="311"/>
      <c r="C44" s="342"/>
      <c r="D44" s="276"/>
      <c r="E44" s="276"/>
      <c r="F44" s="276"/>
      <c r="G44" s="276"/>
      <c r="H44" s="276"/>
      <c r="I44" s="276"/>
      <c r="J44" s="276"/>
      <c r="K44" s="279"/>
      <c r="L44" s="309"/>
      <c r="M44" s="278"/>
    </row>
    <row r="45" spans="1:13" s="231" customFormat="1" ht="12">
      <c r="A45" s="311"/>
      <c r="C45" s="342"/>
      <c r="D45" s="276"/>
      <c r="E45" s="276"/>
      <c r="F45" s="276"/>
      <c r="G45" s="276"/>
      <c r="H45" s="276"/>
      <c r="I45" s="276"/>
      <c r="J45" s="276"/>
      <c r="K45" s="279"/>
      <c r="L45" s="309"/>
      <c r="M45" s="278"/>
    </row>
    <row r="46" spans="1:13" s="231" customFormat="1" ht="12">
      <c r="A46" s="311"/>
      <c r="B46" s="286" t="s">
        <v>291</v>
      </c>
      <c r="C46" s="342"/>
      <c r="D46" s="276"/>
      <c r="E46" s="276"/>
      <c r="F46" s="276"/>
      <c r="G46" s="276"/>
      <c r="H46" s="276"/>
      <c r="I46" s="276"/>
      <c r="J46" s="276"/>
      <c r="K46" s="279"/>
      <c r="L46" s="309"/>
      <c r="M46" s="278"/>
    </row>
    <row r="47" spans="1:13" s="231" customFormat="1" ht="12.75" customHeight="1">
      <c r="A47" s="311"/>
      <c r="B47" s="344"/>
      <c r="C47" s="342"/>
      <c r="D47" s="276"/>
      <c r="E47" s="276"/>
      <c r="F47" s="276"/>
      <c r="G47" s="276"/>
      <c r="H47" s="276"/>
      <c r="I47" s="276"/>
      <c r="J47" s="276"/>
      <c r="K47" s="279"/>
      <c r="L47" s="309"/>
      <c r="M47" s="278"/>
    </row>
    <row r="48" spans="1:13" s="231" customFormat="1" ht="23.25" customHeight="1">
      <c r="A48" s="311"/>
      <c r="B48" s="287" t="s">
        <v>292</v>
      </c>
      <c r="C48" s="281"/>
      <c r="D48" s="281"/>
      <c r="E48" s="281"/>
      <c r="F48" s="281"/>
      <c r="G48" s="281"/>
      <c r="H48" s="281"/>
      <c r="I48" s="281"/>
      <c r="J48" s="281"/>
      <c r="K48" s="281"/>
      <c r="L48" s="343"/>
    </row>
    <row r="49" spans="1:13" s="231" customFormat="1" ht="18.75" customHeight="1">
      <c r="A49" s="311"/>
      <c r="B49" s="288" t="s">
        <v>1</v>
      </c>
      <c r="C49" s="289" t="s">
        <v>2</v>
      </c>
      <c r="D49" s="290" t="s">
        <v>3</v>
      </c>
      <c r="E49" s="291">
        <v>2013</v>
      </c>
      <c r="F49" s="292">
        <v>2014</v>
      </c>
      <c r="G49" s="293">
        <v>2015</v>
      </c>
      <c r="H49" s="292">
        <v>2016</v>
      </c>
      <c r="I49" s="292">
        <v>2017</v>
      </c>
      <c r="J49" s="291">
        <v>2018</v>
      </c>
      <c r="K49" s="294">
        <v>2024</v>
      </c>
      <c r="L49" s="345" t="s">
        <v>311</v>
      </c>
    </row>
    <row r="50" spans="1:13" s="231" customFormat="1" ht="15.75" customHeight="1">
      <c r="A50" s="311"/>
      <c r="B50" s="250" t="s">
        <v>154</v>
      </c>
      <c r="C50" s="251"/>
      <c r="D50" s="251"/>
      <c r="E50" s="251"/>
      <c r="F50" s="251"/>
      <c r="G50" s="251"/>
      <c r="H50" s="251"/>
      <c r="I50" s="251"/>
      <c r="J50" s="251"/>
      <c r="K50" s="251"/>
      <c r="L50" s="346"/>
    </row>
    <row r="51" spans="1:13" s="231" customFormat="1" ht="96">
      <c r="A51" s="311"/>
      <c r="B51" s="262">
        <v>15</v>
      </c>
      <c r="C51" s="330" t="s">
        <v>153</v>
      </c>
      <c r="D51" s="298"/>
      <c r="E51" s="299"/>
      <c r="F51" s="300"/>
      <c r="G51" s="301"/>
      <c r="H51" s="300"/>
      <c r="I51" s="300"/>
      <c r="J51" s="299">
        <v>377612.08199999999</v>
      </c>
      <c r="K51" s="302"/>
      <c r="L51" s="347" t="s">
        <v>155</v>
      </c>
    </row>
    <row r="52" spans="1:13" s="231" customFormat="1" ht="15.75" customHeight="1">
      <c r="A52" s="311"/>
      <c r="B52" s="348" t="s">
        <v>163</v>
      </c>
      <c r="C52" s="349"/>
      <c r="D52" s="349"/>
      <c r="E52" s="349"/>
      <c r="F52" s="349"/>
      <c r="G52" s="349"/>
      <c r="H52" s="349"/>
      <c r="I52" s="349"/>
      <c r="J52" s="349"/>
      <c r="K52" s="349"/>
      <c r="L52" s="350"/>
    </row>
    <row r="53" spans="1:13" s="231" customFormat="1" ht="66" customHeight="1">
      <c r="A53" s="311"/>
      <c r="B53" s="262">
        <v>16</v>
      </c>
      <c r="C53" s="254" t="s">
        <v>146</v>
      </c>
      <c r="D53" s="298"/>
      <c r="E53" s="299">
        <v>75146</v>
      </c>
      <c r="F53" s="300">
        <v>76600</v>
      </c>
      <c r="G53" s="301">
        <v>77396</v>
      </c>
      <c r="H53" s="300">
        <v>77522</v>
      </c>
      <c r="I53" s="300">
        <v>77097</v>
      </c>
      <c r="J53" s="299">
        <v>76259</v>
      </c>
      <c r="K53" s="302"/>
      <c r="L53" s="351" t="s">
        <v>157</v>
      </c>
    </row>
    <row r="54" spans="1:13" s="231" customFormat="1" ht="69" customHeight="1">
      <c r="A54" s="311"/>
      <c r="B54" s="262">
        <v>17</v>
      </c>
      <c r="C54" s="332" t="s">
        <v>156</v>
      </c>
      <c r="D54" s="298"/>
      <c r="E54" s="299">
        <v>338988</v>
      </c>
      <c r="F54" s="300">
        <v>352346</v>
      </c>
      <c r="G54" s="301">
        <v>363481</v>
      </c>
      <c r="H54" s="300">
        <v>374177</v>
      </c>
      <c r="I54" s="300">
        <v>379326</v>
      </c>
      <c r="J54" s="299">
        <v>380274</v>
      </c>
      <c r="K54" s="302"/>
      <c r="L54" s="352" t="s">
        <v>112</v>
      </c>
    </row>
    <row r="55" spans="1:13" s="231" customFormat="1" ht="47.25" customHeight="1">
      <c r="A55" s="311"/>
      <c r="B55" s="262">
        <v>18</v>
      </c>
      <c r="C55" s="254" t="s">
        <v>84</v>
      </c>
      <c r="D55" s="298"/>
      <c r="E55" s="299">
        <v>2881791</v>
      </c>
      <c r="F55" s="300">
        <v>2940108</v>
      </c>
      <c r="G55" s="301">
        <v>2998439</v>
      </c>
      <c r="H55" s="300">
        <v>3056364</v>
      </c>
      <c r="I55" s="300">
        <v>3113786</v>
      </c>
      <c r="J55" s="299">
        <v>3170216</v>
      </c>
      <c r="K55" s="302"/>
      <c r="L55" s="352" t="s">
        <v>113</v>
      </c>
    </row>
    <row r="56" spans="1:13" s="231" customFormat="1" ht="16.5" customHeight="1">
      <c r="A56" s="311"/>
      <c r="B56" s="353" t="s">
        <v>110</v>
      </c>
      <c r="C56" s="354"/>
      <c r="D56" s="354"/>
      <c r="E56" s="354"/>
      <c r="F56" s="354"/>
      <c r="G56" s="354"/>
      <c r="H56" s="354"/>
      <c r="I56" s="354"/>
      <c r="J56" s="354"/>
      <c r="K56" s="354"/>
      <c r="L56" s="355"/>
    </row>
    <row r="57" spans="1:13" s="231" customFormat="1" ht="155.25" customHeight="1">
      <c r="A57" s="311"/>
      <c r="B57" s="262">
        <v>19</v>
      </c>
      <c r="C57" s="254" t="s">
        <v>381</v>
      </c>
      <c r="D57" s="356"/>
      <c r="E57" s="357">
        <v>99.3</v>
      </c>
      <c r="F57" s="357"/>
      <c r="G57" s="357"/>
      <c r="H57" s="357"/>
      <c r="I57" s="357"/>
      <c r="J57" s="358">
        <v>99.6</v>
      </c>
      <c r="K57" s="359"/>
      <c r="L57" s="352" t="s">
        <v>409</v>
      </c>
    </row>
    <row r="58" spans="1:13" s="231" customFormat="1" ht="12">
      <c r="A58" s="311"/>
      <c r="C58" s="342"/>
      <c r="D58" s="276"/>
      <c r="E58" s="276"/>
      <c r="F58" s="276"/>
      <c r="G58" s="276"/>
      <c r="H58" s="276"/>
      <c r="I58" s="276"/>
      <c r="J58" s="276"/>
      <c r="K58" s="276"/>
      <c r="L58" s="309"/>
    </row>
    <row r="59" spans="1:13" s="231" customFormat="1" ht="12">
      <c r="A59" s="311"/>
      <c r="B59" s="467" t="s">
        <v>162</v>
      </c>
      <c r="C59" s="467"/>
      <c r="D59" s="467"/>
      <c r="E59" s="467"/>
      <c r="F59" s="467"/>
      <c r="G59" s="467"/>
      <c r="H59" s="467"/>
      <c r="I59" s="467"/>
      <c r="J59" s="467"/>
      <c r="K59" s="467"/>
      <c r="L59" s="467"/>
      <c r="M59" s="278"/>
    </row>
    <row r="60" spans="1:13" s="231" customFormat="1" ht="12">
      <c r="A60" s="311"/>
      <c r="C60" s="276"/>
      <c r="L60" s="309"/>
    </row>
    <row r="61" spans="1:13" s="231" customFormat="1" ht="24.75" customHeight="1">
      <c r="A61" s="311"/>
      <c r="B61" s="360" t="s">
        <v>121</v>
      </c>
      <c r="C61" s="361"/>
      <c r="D61" s="361"/>
      <c r="E61" s="361"/>
      <c r="F61" s="362"/>
      <c r="G61" s="304" t="s">
        <v>131</v>
      </c>
      <c r="H61" s="471" t="s">
        <v>133</v>
      </c>
      <c r="I61" s="472"/>
      <c r="J61" s="472"/>
      <c r="K61" s="472"/>
      <c r="L61" s="473"/>
    </row>
    <row r="62" spans="1:13" s="231" customFormat="1" ht="39.75" customHeight="1">
      <c r="A62" s="311"/>
      <c r="B62" s="262">
        <v>1</v>
      </c>
      <c r="C62" s="477" t="s">
        <v>117</v>
      </c>
      <c r="D62" s="478"/>
      <c r="E62" s="478"/>
      <c r="F62" s="479"/>
      <c r="G62" s="468" t="s">
        <v>359</v>
      </c>
      <c r="H62" s="469"/>
      <c r="I62" s="469"/>
      <c r="J62" s="469"/>
      <c r="K62" s="469"/>
      <c r="L62" s="470"/>
    </row>
    <row r="63" spans="1:13" s="231" customFormat="1" ht="34.5" customHeight="1">
      <c r="A63" s="311"/>
      <c r="B63" s="262">
        <v>2</v>
      </c>
      <c r="C63" s="474" t="s">
        <v>302</v>
      </c>
      <c r="D63" s="475"/>
      <c r="E63" s="475"/>
      <c r="F63" s="476"/>
      <c r="G63" s="305" t="s">
        <v>6</v>
      </c>
      <c r="H63" s="459"/>
      <c r="I63" s="460"/>
      <c r="J63" s="460"/>
      <c r="K63" s="460"/>
      <c r="L63" s="461"/>
    </row>
    <row r="64" spans="1:13" s="231" customFormat="1" ht="38.25" customHeight="1">
      <c r="A64" s="311"/>
      <c r="B64" s="262">
        <v>3</v>
      </c>
      <c r="C64" s="477" t="s">
        <v>318</v>
      </c>
      <c r="D64" s="478"/>
      <c r="E64" s="478"/>
      <c r="F64" s="479"/>
      <c r="G64" s="305" t="s">
        <v>5</v>
      </c>
      <c r="H64" s="464" t="s">
        <v>392</v>
      </c>
      <c r="I64" s="465"/>
      <c r="J64" s="465"/>
      <c r="K64" s="465"/>
      <c r="L64" s="466"/>
    </row>
    <row r="65" spans="1:12" s="231" customFormat="1" ht="66" customHeight="1">
      <c r="A65" s="311"/>
      <c r="B65" s="262">
        <v>4</v>
      </c>
      <c r="C65" s="477" t="s">
        <v>138</v>
      </c>
      <c r="D65" s="478"/>
      <c r="E65" s="478"/>
      <c r="F65" s="479"/>
      <c r="G65" s="305" t="s">
        <v>5</v>
      </c>
      <c r="H65" s="459" t="s">
        <v>385</v>
      </c>
      <c r="I65" s="460"/>
      <c r="J65" s="460"/>
      <c r="K65" s="460"/>
      <c r="L65" s="461"/>
    </row>
    <row r="66" spans="1:12" s="231" customFormat="1" ht="41.25" customHeight="1">
      <c r="A66" s="311"/>
      <c r="B66" s="262">
        <v>5</v>
      </c>
      <c r="C66" s="474" t="s">
        <v>191</v>
      </c>
      <c r="D66" s="475"/>
      <c r="E66" s="475"/>
      <c r="F66" s="476"/>
      <c r="G66" s="305" t="s">
        <v>5</v>
      </c>
      <c r="H66" s="459"/>
      <c r="I66" s="460"/>
      <c r="J66" s="460"/>
      <c r="K66" s="460"/>
      <c r="L66" s="461"/>
    </row>
    <row r="67" spans="1:12" s="231" customFormat="1" ht="27.75" customHeight="1">
      <c r="A67" s="311"/>
      <c r="B67" s="262">
        <v>6</v>
      </c>
      <c r="C67" s="456" t="s">
        <v>190</v>
      </c>
      <c r="D67" s="457"/>
      <c r="E67" s="457"/>
      <c r="F67" s="458"/>
      <c r="G67" s="459"/>
      <c r="H67" s="460"/>
      <c r="I67" s="460"/>
      <c r="J67" s="460"/>
      <c r="K67" s="460"/>
      <c r="L67" s="461"/>
    </row>
    <row r="68" spans="1:12" s="231" customFormat="1" ht="36" customHeight="1">
      <c r="A68" s="311"/>
      <c r="B68" s="262">
        <v>7</v>
      </c>
      <c r="C68" s="474" t="s">
        <v>118</v>
      </c>
      <c r="D68" s="475"/>
      <c r="E68" s="475"/>
      <c r="F68" s="476"/>
      <c r="G68" s="305" t="s">
        <v>5</v>
      </c>
      <c r="H68" s="459"/>
      <c r="I68" s="460"/>
      <c r="J68" s="460"/>
      <c r="K68" s="460"/>
      <c r="L68" s="461"/>
    </row>
    <row r="69" spans="1:12" s="231" customFormat="1" ht="36.75" customHeight="1">
      <c r="A69" s="311"/>
      <c r="B69" s="262">
        <v>8</v>
      </c>
      <c r="C69" s="474" t="s">
        <v>119</v>
      </c>
      <c r="D69" s="475"/>
      <c r="E69" s="475"/>
      <c r="F69" s="476"/>
      <c r="G69" s="305" t="s">
        <v>5</v>
      </c>
      <c r="H69" s="459"/>
      <c r="I69" s="460"/>
      <c r="J69" s="460"/>
      <c r="K69" s="460"/>
      <c r="L69" s="461"/>
    </row>
    <row r="70" spans="1:12" s="231" customFormat="1" ht="27.75" customHeight="1">
      <c r="A70" s="311"/>
      <c r="B70" s="262">
        <v>9</v>
      </c>
      <c r="C70" s="474" t="s">
        <v>303</v>
      </c>
      <c r="D70" s="475"/>
      <c r="E70" s="475"/>
      <c r="F70" s="476"/>
      <c r="G70" s="305" t="s">
        <v>5</v>
      </c>
      <c r="H70" s="459"/>
      <c r="I70" s="460"/>
      <c r="J70" s="460"/>
      <c r="K70" s="460"/>
      <c r="L70" s="461"/>
    </row>
    <row r="71" spans="1:12" s="231" customFormat="1" ht="27.75" customHeight="1">
      <c r="A71" s="311"/>
      <c r="B71" s="262">
        <v>10</v>
      </c>
      <c r="C71" s="474" t="s">
        <v>161</v>
      </c>
      <c r="D71" s="475"/>
      <c r="E71" s="475"/>
      <c r="F71" s="476"/>
      <c r="G71" s="305" t="s">
        <v>5</v>
      </c>
      <c r="H71" s="459"/>
      <c r="I71" s="460"/>
      <c r="J71" s="460"/>
      <c r="K71" s="460"/>
      <c r="L71" s="461"/>
    </row>
    <row r="72" spans="1:12" s="231" customFormat="1" ht="27.75" customHeight="1">
      <c r="A72" s="311"/>
      <c r="B72" s="262">
        <v>11</v>
      </c>
      <c r="C72" s="474" t="s">
        <v>136</v>
      </c>
      <c r="D72" s="475"/>
      <c r="E72" s="475"/>
      <c r="F72" s="476"/>
      <c r="G72" s="305" t="s">
        <v>5</v>
      </c>
      <c r="H72" s="459"/>
      <c r="I72" s="460"/>
      <c r="J72" s="460"/>
      <c r="K72" s="460"/>
      <c r="L72" s="461"/>
    </row>
    <row r="73" spans="1:12" s="231" customFormat="1" ht="27.75" customHeight="1">
      <c r="A73" s="311"/>
      <c r="B73" s="262">
        <v>12</v>
      </c>
      <c r="C73" s="474" t="s">
        <v>148</v>
      </c>
      <c r="D73" s="475"/>
      <c r="E73" s="475"/>
      <c r="F73" s="476"/>
      <c r="G73" s="305" t="s">
        <v>5</v>
      </c>
      <c r="H73" s="459"/>
      <c r="I73" s="460"/>
      <c r="J73" s="460"/>
      <c r="K73" s="460"/>
      <c r="L73" s="461"/>
    </row>
    <row r="74" spans="1:12" s="231" customFormat="1" ht="12">
      <c r="A74" s="311"/>
      <c r="C74" s="276"/>
      <c r="L74" s="309"/>
    </row>
    <row r="75" spans="1:12" s="231" customFormat="1" ht="12">
      <c r="A75" s="311"/>
      <c r="C75" s="276"/>
      <c r="L75" s="309"/>
    </row>
    <row r="76" spans="1:12" s="231" customFormat="1" ht="12">
      <c r="A76" s="311"/>
      <c r="B76" s="480" t="s">
        <v>20</v>
      </c>
      <c r="C76" s="481"/>
      <c r="L76" s="309"/>
    </row>
    <row r="77" spans="1:12" s="231" customFormat="1" ht="72" customHeight="1">
      <c r="A77" s="311"/>
      <c r="B77" s="459"/>
      <c r="C77" s="460"/>
      <c r="D77" s="460"/>
      <c r="E77" s="460"/>
      <c r="F77" s="460"/>
      <c r="G77" s="460"/>
      <c r="H77" s="460"/>
      <c r="I77" s="460"/>
      <c r="J77" s="460"/>
      <c r="K77" s="460"/>
      <c r="L77" s="461"/>
    </row>
    <row r="78" spans="1:12" s="231" customFormat="1" ht="12">
      <c r="A78" s="311"/>
      <c r="C78" s="276"/>
      <c r="L78" s="309"/>
    </row>
    <row r="79" spans="1:12" s="231" customFormat="1" ht="12">
      <c r="A79" s="311"/>
      <c r="C79" s="276"/>
      <c r="L79" s="309"/>
    </row>
    <row r="80" spans="1:12" s="231" customFormat="1" ht="12">
      <c r="A80" s="311"/>
      <c r="C80" s="276"/>
      <c r="L80" s="309"/>
    </row>
    <row r="81" spans="1:12" s="231" customFormat="1" ht="12">
      <c r="A81" s="311"/>
      <c r="C81" s="276"/>
      <c r="L81" s="309"/>
    </row>
    <row r="82" spans="1:12" s="231" customFormat="1" ht="12">
      <c r="A82" s="311"/>
      <c r="C82" s="276"/>
      <c r="L82" s="309"/>
    </row>
    <row r="83" spans="1:12" s="231" customFormat="1" ht="12">
      <c r="A83" s="311"/>
      <c r="C83" s="276"/>
      <c r="L83" s="309"/>
    </row>
    <row r="84" spans="1:12" s="231" customFormat="1" ht="12">
      <c r="A84" s="311"/>
      <c r="C84" s="276"/>
      <c r="L84" s="309"/>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H22 D24:I24 D23:I23 D25:F25 H25:I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73"/>
  <sheetViews>
    <sheetView showGridLines="0" zoomScaleNormal="100" workbookViewId="0"/>
  </sheetViews>
  <sheetFormatPr defaultColWidth="8.81640625" defaultRowHeight="14.5"/>
  <cols>
    <col min="1" max="1" width="4.54296875" style="221" customWidth="1"/>
    <col min="2" max="2" width="8.81640625" style="45"/>
    <col min="3" max="3" width="40" style="45" customWidth="1"/>
    <col min="4" max="4" width="8.1796875" style="45" customWidth="1"/>
    <col min="5" max="5" width="9.1796875" style="45" customWidth="1"/>
    <col min="6" max="6" width="9.26953125" style="45" customWidth="1"/>
    <col min="7" max="7" width="10.453125" style="45" customWidth="1"/>
    <col min="8" max="8" width="8.453125" style="45" customWidth="1"/>
    <col min="9" max="9" width="9.26953125" style="45" customWidth="1"/>
    <col min="10" max="10" width="10.54296875" style="45" customWidth="1"/>
    <col min="11" max="11" width="7" style="45" customWidth="1"/>
    <col min="12" max="12" width="32.81640625" style="45" customWidth="1"/>
    <col min="13" max="13" width="23.81640625" style="45" customWidth="1"/>
    <col min="14" max="16384" width="8.81640625" style="45"/>
  </cols>
  <sheetData>
    <row r="1" spans="1:13" s="231" customFormat="1" ht="12">
      <c r="A1" s="230" t="s">
        <v>5</v>
      </c>
      <c r="D1" s="232" t="s">
        <v>0</v>
      </c>
    </row>
    <row r="2" spans="1:13" s="231" customFormat="1" ht="12">
      <c r="A2" s="230" t="s">
        <v>6</v>
      </c>
      <c r="D2" s="233" t="s">
        <v>122</v>
      </c>
    </row>
    <row r="3" spans="1:13" s="231" customFormat="1" ht="12">
      <c r="A3" s="234"/>
    </row>
    <row r="4" spans="1:13" s="231" customFormat="1" ht="12">
      <c r="A4" s="234"/>
    </row>
    <row r="5" spans="1:13" s="239" customFormat="1" ht="12">
      <c r="A5" s="235"/>
      <c r="B5" s="236" t="s">
        <v>282</v>
      </c>
      <c r="C5" s="237"/>
      <c r="D5" s="237"/>
      <c r="E5" s="238"/>
      <c r="F5" s="237"/>
      <c r="G5" s="237"/>
      <c r="H5" s="237"/>
      <c r="I5" s="237"/>
      <c r="J5" s="237"/>
      <c r="K5" s="237"/>
      <c r="L5" s="237"/>
      <c r="M5" s="237"/>
    </row>
    <row r="6" spans="1:13" s="231" customFormat="1" ht="12">
      <c r="A6" s="234"/>
      <c r="K6" s="240"/>
    </row>
    <row r="7" spans="1:13" s="231" customFormat="1" ht="29.25" customHeight="1">
      <c r="A7" s="234"/>
      <c r="B7" s="241" t="s">
        <v>1</v>
      </c>
      <c r="C7" s="242" t="s">
        <v>2</v>
      </c>
      <c r="D7" s="243" t="s">
        <v>3</v>
      </c>
      <c r="E7" s="244">
        <v>2013</v>
      </c>
      <c r="F7" s="245">
        <v>2014</v>
      </c>
      <c r="G7" s="246">
        <v>2015</v>
      </c>
      <c r="H7" s="245">
        <v>2016</v>
      </c>
      <c r="I7" s="245">
        <v>2017</v>
      </c>
      <c r="J7" s="244">
        <v>2018</v>
      </c>
      <c r="K7" s="247">
        <v>2024</v>
      </c>
      <c r="L7" s="248" t="s">
        <v>126</v>
      </c>
      <c r="M7" s="249" t="s">
        <v>192</v>
      </c>
    </row>
    <row r="8" spans="1:13" s="231" customFormat="1" ht="12">
      <c r="A8" s="234"/>
      <c r="B8" s="250" t="s">
        <v>284</v>
      </c>
      <c r="C8" s="251"/>
      <c r="D8" s="251"/>
      <c r="E8" s="251"/>
      <c r="F8" s="251"/>
      <c r="G8" s="251"/>
      <c r="H8" s="251"/>
      <c r="I8" s="251"/>
      <c r="J8" s="251"/>
      <c r="K8" s="251"/>
      <c r="L8" s="251"/>
      <c r="M8" s="252"/>
    </row>
    <row r="9" spans="1:13" s="231" customFormat="1" ht="107.25" customHeight="1">
      <c r="A9" s="234"/>
      <c r="B9" s="253">
        <v>1</v>
      </c>
      <c r="C9" s="254" t="s">
        <v>361</v>
      </c>
      <c r="D9" s="255"/>
      <c r="E9" s="256">
        <f>+E10+E11</f>
        <v>15541</v>
      </c>
      <c r="F9" s="256">
        <f t="shared" ref="F9:J9" si="0">+F10+F11</f>
        <v>16859</v>
      </c>
      <c r="G9" s="256">
        <f t="shared" si="0"/>
        <v>17216</v>
      </c>
      <c r="H9" s="256">
        <f t="shared" si="0"/>
        <v>17161</v>
      </c>
      <c r="I9" s="256">
        <f t="shared" si="0"/>
        <v>16126</v>
      </c>
      <c r="J9" s="256">
        <f t="shared" si="0"/>
        <v>17225</v>
      </c>
      <c r="K9" s="259"/>
      <c r="L9" s="369" t="s">
        <v>405</v>
      </c>
      <c r="M9" s="261" t="s">
        <v>244</v>
      </c>
    </row>
    <row r="10" spans="1:13" s="231" customFormat="1" ht="48">
      <c r="A10" s="234"/>
      <c r="B10" s="262">
        <v>2</v>
      </c>
      <c r="C10" s="263" t="s">
        <v>362</v>
      </c>
      <c r="D10" s="255"/>
      <c r="E10" s="256">
        <v>15541</v>
      </c>
      <c r="F10" s="257">
        <v>16859</v>
      </c>
      <c r="G10" s="258">
        <v>17216</v>
      </c>
      <c r="H10" s="257">
        <v>17161</v>
      </c>
      <c r="I10" s="257">
        <v>16126</v>
      </c>
      <c r="J10" s="256">
        <v>17225</v>
      </c>
      <c r="K10" s="259"/>
      <c r="L10" s="260" t="s">
        <v>397</v>
      </c>
      <c r="M10" s="264"/>
    </row>
    <row r="11" spans="1:13" s="231" customFormat="1" ht="87" customHeight="1">
      <c r="A11" s="234"/>
      <c r="B11" s="262">
        <v>3</v>
      </c>
      <c r="C11" s="263" t="s">
        <v>363</v>
      </c>
      <c r="D11" s="255"/>
      <c r="E11" s="256"/>
      <c r="F11" s="257"/>
      <c r="G11" s="258"/>
      <c r="H11" s="257"/>
      <c r="I11" s="257"/>
      <c r="J11" s="256"/>
      <c r="K11" s="259"/>
      <c r="L11" s="369" t="s">
        <v>383</v>
      </c>
      <c r="M11" s="264"/>
    </row>
    <row r="12" spans="1:13" s="231" customFormat="1" ht="69" customHeight="1">
      <c r="A12" s="234"/>
      <c r="B12" s="262">
        <v>4</v>
      </c>
      <c r="C12" s="254" t="s">
        <v>364</v>
      </c>
      <c r="D12" s="255"/>
      <c r="E12" s="256">
        <v>264</v>
      </c>
      <c r="F12" s="257">
        <v>977</v>
      </c>
      <c r="G12" s="258">
        <v>1064</v>
      </c>
      <c r="H12" s="257">
        <v>1649</v>
      </c>
      <c r="I12" s="257">
        <v>1001</v>
      </c>
      <c r="J12" s="256">
        <v>135</v>
      </c>
      <c r="K12" s="259"/>
      <c r="L12" s="260" t="s">
        <v>384</v>
      </c>
      <c r="M12" s="264"/>
    </row>
    <row r="13" spans="1:13" s="231" customFormat="1" ht="112.5" customHeight="1">
      <c r="A13" s="234"/>
      <c r="B13" s="262">
        <v>5</v>
      </c>
      <c r="C13" s="254" t="s">
        <v>365</v>
      </c>
      <c r="D13" s="255"/>
      <c r="E13" s="256">
        <v>15541</v>
      </c>
      <c r="F13" s="257">
        <v>16859</v>
      </c>
      <c r="G13" s="258">
        <v>17216</v>
      </c>
      <c r="H13" s="257">
        <v>17161</v>
      </c>
      <c r="I13" s="257">
        <v>16126</v>
      </c>
      <c r="J13" s="256">
        <v>17225</v>
      </c>
      <c r="K13" s="259"/>
      <c r="L13" s="260"/>
      <c r="M13" s="264"/>
    </row>
    <row r="14" spans="1:13" s="231" customFormat="1" ht="12">
      <c r="A14" s="234"/>
      <c r="B14" s="250" t="s">
        <v>109</v>
      </c>
      <c r="C14" s="251"/>
      <c r="D14" s="251"/>
      <c r="E14" s="251"/>
      <c r="F14" s="251"/>
      <c r="G14" s="251"/>
      <c r="H14" s="251"/>
      <c r="I14" s="251"/>
      <c r="J14" s="251"/>
      <c r="K14" s="251"/>
      <c r="L14" s="251"/>
      <c r="M14" s="252"/>
    </row>
    <row r="15" spans="1:13" s="231" customFormat="1" ht="71.25" customHeight="1" thickBot="1">
      <c r="A15" s="234"/>
      <c r="B15" s="253">
        <v>6</v>
      </c>
      <c r="C15" s="254" t="s">
        <v>243</v>
      </c>
      <c r="D15" s="255"/>
      <c r="E15" s="256">
        <v>17247</v>
      </c>
      <c r="F15" s="257">
        <v>16521</v>
      </c>
      <c r="G15" s="258">
        <v>17620</v>
      </c>
      <c r="H15" s="257">
        <v>17763</v>
      </c>
      <c r="I15" s="257">
        <v>17357</v>
      </c>
      <c r="J15" s="256">
        <v>17864</v>
      </c>
      <c r="K15" s="265"/>
      <c r="L15" s="260" t="s">
        <v>382</v>
      </c>
      <c r="M15" s="264"/>
    </row>
    <row r="16" spans="1:13" s="231" customFormat="1" ht="12.5" thickTop="1">
      <c r="A16" s="234"/>
      <c r="B16" s="266" t="s">
        <v>110</v>
      </c>
      <c r="C16" s="267"/>
      <c r="D16" s="267"/>
      <c r="E16" s="267"/>
      <c r="F16" s="267"/>
      <c r="G16" s="267"/>
      <c r="H16" s="267"/>
      <c r="I16" s="267"/>
      <c r="J16" s="268"/>
      <c r="K16" s="269" t="s">
        <v>137</v>
      </c>
      <c r="L16" s="270"/>
      <c r="M16" s="271"/>
    </row>
    <row r="17" spans="1:13" s="231" customFormat="1" ht="48" customHeight="1">
      <c r="A17" s="234"/>
      <c r="B17" s="253">
        <v>7</v>
      </c>
      <c r="C17" s="254" t="s">
        <v>366</v>
      </c>
      <c r="D17" s="272" t="str">
        <f t="shared" ref="D17:H17" si="1">IF(OR(ISBLANK(D9),ISBLANK(D15)),IF(OR(ISBLANK(D9),ISBLANK(D43)),"",100*D9/D43),100*D9/D15)</f>
        <v/>
      </c>
      <c r="E17" s="272">
        <f t="shared" si="1"/>
        <v>90.108424653562935</v>
      </c>
      <c r="F17" s="272">
        <f>IF(OR(ISBLANK(F9),ISBLANK(F15)),IF(OR(ISBLANK(F9),ISBLANK(F43)),"",100*F9/F43),100*F9/F15)</f>
        <v>102.04588099993947</v>
      </c>
      <c r="G17" s="272">
        <f>IF(OR(ISBLANK(G9),ISBLANK(G15)),IF(OR(ISBLANK(G9),ISBLANK(G43)),"",100*G9/G43),100*G9/G15)</f>
        <v>97.707150964812712</v>
      </c>
      <c r="H17" s="272">
        <f t="shared" si="1"/>
        <v>96.610932837921524</v>
      </c>
      <c r="I17" s="272">
        <f>IF(OR(ISBLANK(I9),ISBLANK(I15)),IF(OR(ISBLANK(I9),ISBLANK(I43)),"",100*I9/I43),100*I9/I15)</f>
        <v>92.907760557700058</v>
      </c>
      <c r="J17" s="272">
        <f>IF(OR(ISBLANK(J9),ISBLANK(J15)),IF(OR(ISBLANK(J9),ISBLANK(J43)),"",100*J9/J43),100*J9/J15)</f>
        <v>96.422973578145985</v>
      </c>
      <c r="K17" s="273">
        <v>1</v>
      </c>
      <c r="L17" s="260" t="s">
        <v>410</v>
      </c>
      <c r="M17" s="260"/>
    </row>
    <row r="18" spans="1:13" s="231" customFormat="1" ht="65.25" customHeight="1">
      <c r="A18" s="234"/>
      <c r="B18" s="253">
        <v>8</v>
      </c>
      <c r="C18" s="254" t="s">
        <v>367</v>
      </c>
      <c r="D18" s="274" t="str">
        <f t="shared" ref="D18:I18" si="2">IF(OR(ISBLANK(D9),ISBLANK(D13)),"",100*D13/D9)</f>
        <v/>
      </c>
      <c r="E18" s="274">
        <f t="shared" si="2"/>
        <v>100</v>
      </c>
      <c r="F18" s="274">
        <f>IF(OR(ISBLANK(F9),ISBLANK(F13)),"",100*F13/F9)</f>
        <v>100</v>
      </c>
      <c r="G18" s="274">
        <f>IF(OR(ISBLANK(G9),ISBLANK(G13)),"",100*G13/G9)</f>
        <v>100</v>
      </c>
      <c r="H18" s="274">
        <f t="shared" si="2"/>
        <v>100</v>
      </c>
      <c r="I18" s="274">
        <f t="shared" si="2"/>
        <v>100</v>
      </c>
      <c r="J18" s="274">
        <f>IF(OR(ISBLANK(J9),ISBLANK(J13)),"",100*J13/J9)</f>
        <v>100</v>
      </c>
      <c r="K18" s="273">
        <v>0.999</v>
      </c>
      <c r="L18" s="260"/>
      <c r="M18" s="260"/>
    </row>
    <row r="19" spans="1:13" s="231" customFormat="1" ht="6" customHeight="1" thickBot="1">
      <c r="A19" s="234"/>
      <c r="C19" s="275"/>
      <c r="D19" s="276"/>
      <c r="E19" s="276"/>
      <c r="F19" s="276"/>
      <c r="G19" s="276"/>
      <c r="H19" s="276"/>
      <c r="I19" s="276"/>
      <c r="J19" s="276"/>
      <c r="K19" s="277"/>
      <c r="L19" s="278"/>
    </row>
    <row r="20" spans="1:13" s="231" customFormat="1" ht="12.75" customHeight="1" thickTop="1">
      <c r="A20" s="234"/>
      <c r="C20" s="275"/>
      <c r="D20" s="276"/>
      <c r="E20" s="276"/>
      <c r="F20" s="276"/>
      <c r="G20" s="276"/>
      <c r="H20" s="276"/>
      <c r="I20" s="276"/>
      <c r="J20" s="276"/>
      <c r="K20" s="279"/>
      <c r="L20" s="278"/>
    </row>
    <row r="21" spans="1:13" s="231" customFormat="1" ht="23.25" customHeight="1">
      <c r="A21" s="234"/>
      <c r="B21" s="280" t="s">
        <v>317</v>
      </c>
      <c r="C21" s="281"/>
      <c r="D21" s="281"/>
      <c r="E21" s="281"/>
      <c r="F21" s="281"/>
      <c r="G21" s="281"/>
      <c r="H21" s="281"/>
      <c r="I21" s="281"/>
      <c r="J21" s="281"/>
      <c r="K21" s="281"/>
      <c r="L21" s="282"/>
    </row>
    <row r="22" spans="1:13" s="231" customFormat="1" ht="15" customHeight="1">
      <c r="A22" s="234"/>
      <c r="C22" s="275"/>
      <c r="D22" s="276"/>
      <c r="E22" s="276"/>
      <c r="F22" s="276"/>
      <c r="G22" s="276"/>
      <c r="H22" s="276"/>
      <c r="I22" s="276"/>
      <c r="J22" s="276"/>
      <c r="K22" s="279"/>
      <c r="L22" s="278"/>
    </row>
    <row r="23" spans="1:13" s="231" customFormat="1" ht="15" customHeight="1">
      <c r="A23" s="234"/>
      <c r="C23" s="275"/>
      <c r="D23" s="276"/>
      <c r="E23" s="276"/>
      <c r="F23" s="283" t="s">
        <v>324</v>
      </c>
      <c r="G23" s="276"/>
      <c r="H23" s="276"/>
      <c r="I23" s="276"/>
      <c r="J23" s="276"/>
      <c r="K23" s="279"/>
      <c r="L23" s="278"/>
    </row>
    <row r="24" spans="1:13" s="231" customFormat="1" ht="15" customHeight="1">
      <c r="A24" s="234"/>
      <c r="C24" s="275"/>
      <c r="D24" s="276"/>
      <c r="E24" s="276"/>
      <c r="F24" s="284" t="s">
        <v>319</v>
      </c>
      <c r="G24" s="276"/>
      <c r="H24" s="276"/>
      <c r="I24" s="276"/>
      <c r="J24" s="276"/>
      <c r="K24" s="279"/>
      <c r="L24" s="278"/>
    </row>
    <row r="25" spans="1:13" s="231" customFormat="1" ht="15" customHeight="1">
      <c r="A25" s="234"/>
      <c r="C25" s="275"/>
      <c r="D25" s="276"/>
      <c r="E25" s="276"/>
      <c r="F25" s="285" t="s">
        <v>320</v>
      </c>
      <c r="G25" s="276"/>
      <c r="H25" s="276"/>
      <c r="I25" s="276"/>
      <c r="J25" s="276"/>
      <c r="K25" s="279"/>
      <c r="L25" s="278"/>
    </row>
    <row r="26" spans="1:13" s="231" customFormat="1" ht="15" customHeight="1">
      <c r="A26" s="234"/>
      <c r="C26" s="275"/>
      <c r="D26" s="276"/>
      <c r="E26" s="276"/>
      <c r="F26" s="285" t="s">
        <v>321</v>
      </c>
      <c r="G26" s="276"/>
      <c r="H26" s="276"/>
      <c r="I26" s="276"/>
      <c r="J26" s="276"/>
      <c r="K26" s="279"/>
      <c r="L26" s="278"/>
    </row>
    <row r="27" spans="1:13" s="231" customFormat="1" ht="15" customHeight="1">
      <c r="A27" s="234"/>
      <c r="C27" s="275"/>
      <c r="D27" s="276"/>
      <c r="E27" s="276"/>
      <c r="F27" s="285" t="s">
        <v>322</v>
      </c>
      <c r="G27" s="276"/>
      <c r="H27" s="276"/>
      <c r="I27" s="276"/>
      <c r="J27" s="276"/>
      <c r="K27" s="279"/>
      <c r="L27" s="278"/>
    </row>
    <row r="28" spans="1:13" s="231" customFormat="1" ht="15" customHeight="1">
      <c r="A28" s="234"/>
      <c r="C28" s="275"/>
      <c r="D28" s="276"/>
      <c r="E28" s="276"/>
      <c r="F28" s="276"/>
      <c r="G28" s="276"/>
      <c r="H28" s="276"/>
      <c r="I28" s="276"/>
      <c r="J28" s="276"/>
      <c r="K28" s="279"/>
      <c r="L28" s="278"/>
    </row>
    <row r="29" spans="1:13" s="231" customFormat="1" ht="15" customHeight="1">
      <c r="A29" s="234"/>
      <c r="C29" s="275"/>
      <c r="D29" s="276"/>
      <c r="E29" s="276"/>
      <c r="F29" s="276"/>
      <c r="G29" s="276"/>
      <c r="H29" s="276"/>
      <c r="I29" s="276"/>
      <c r="J29" s="276"/>
      <c r="K29" s="279"/>
      <c r="L29" s="278"/>
    </row>
    <row r="30" spans="1:13" s="231" customFormat="1" ht="15" customHeight="1">
      <c r="A30" s="234"/>
      <c r="C30" s="275"/>
      <c r="D30" s="276"/>
      <c r="E30" s="276"/>
      <c r="F30" s="276"/>
      <c r="G30" s="276"/>
      <c r="H30" s="276"/>
      <c r="I30" s="276"/>
      <c r="J30" s="276"/>
      <c r="K30" s="279"/>
      <c r="L30" s="278"/>
    </row>
    <row r="31" spans="1:13" s="231" customFormat="1" ht="15" customHeight="1">
      <c r="A31" s="234"/>
      <c r="C31" s="275"/>
      <c r="D31" s="276"/>
      <c r="E31" s="276"/>
      <c r="F31" s="276"/>
      <c r="G31" s="276"/>
      <c r="H31" s="276"/>
      <c r="I31" s="276"/>
      <c r="J31" s="276"/>
      <c r="K31" s="279"/>
      <c r="L31" s="278"/>
    </row>
    <row r="32" spans="1:13" s="231" customFormat="1" ht="15" customHeight="1">
      <c r="A32" s="234"/>
      <c r="C32" s="275"/>
      <c r="D32" s="276"/>
      <c r="E32" s="276"/>
      <c r="F32" s="276"/>
      <c r="G32" s="276"/>
      <c r="H32" s="276"/>
      <c r="I32" s="276"/>
      <c r="J32" s="276"/>
      <c r="K32" s="279"/>
      <c r="L32" s="278"/>
    </row>
    <row r="33" spans="1:12" s="231" customFormat="1" ht="15" customHeight="1">
      <c r="A33" s="234"/>
      <c r="C33" s="275"/>
      <c r="D33" s="276"/>
      <c r="E33" s="276"/>
      <c r="F33" s="276"/>
      <c r="G33" s="276"/>
      <c r="H33" s="276"/>
      <c r="I33" s="276"/>
      <c r="J33" s="276"/>
      <c r="K33" s="279"/>
      <c r="L33" s="278"/>
    </row>
    <row r="34" spans="1:12" s="231" customFormat="1" ht="15" customHeight="1">
      <c r="A34" s="234"/>
      <c r="C34" s="275"/>
      <c r="D34" s="276"/>
      <c r="E34" s="276"/>
      <c r="F34" s="276"/>
      <c r="G34" s="276"/>
      <c r="H34" s="276"/>
      <c r="I34" s="276"/>
      <c r="J34" s="276"/>
      <c r="K34" s="279"/>
      <c r="L34" s="278"/>
    </row>
    <row r="35" spans="1:12" s="231" customFormat="1" ht="15" customHeight="1">
      <c r="A35" s="234"/>
      <c r="C35" s="275"/>
      <c r="D35" s="276"/>
      <c r="E35" s="276"/>
      <c r="F35" s="276"/>
      <c r="G35" s="276"/>
      <c r="H35" s="276"/>
      <c r="I35" s="276"/>
      <c r="J35" s="276"/>
      <c r="K35" s="279"/>
      <c r="L35" s="278"/>
    </row>
    <row r="36" spans="1:12" s="231" customFormat="1" ht="15" customHeight="1">
      <c r="A36" s="234"/>
      <c r="C36" s="275"/>
      <c r="D36" s="276"/>
      <c r="E36" s="276"/>
      <c r="F36" s="276"/>
      <c r="G36" s="276"/>
      <c r="H36" s="276"/>
      <c r="I36" s="276"/>
      <c r="J36" s="276"/>
      <c r="K36" s="279"/>
      <c r="L36" s="278"/>
    </row>
    <row r="37" spans="1:12" s="231" customFormat="1" ht="15" customHeight="1">
      <c r="A37" s="234"/>
      <c r="C37" s="275"/>
      <c r="D37" s="276"/>
      <c r="E37" s="276"/>
      <c r="F37" s="276"/>
      <c r="G37" s="276"/>
      <c r="H37" s="276"/>
      <c r="I37" s="276"/>
      <c r="J37" s="276"/>
      <c r="K37" s="279"/>
      <c r="L37" s="278"/>
    </row>
    <row r="38" spans="1:12" s="231" customFormat="1" ht="15" customHeight="1">
      <c r="A38" s="234"/>
      <c r="B38" s="286" t="s">
        <v>291</v>
      </c>
      <c r="C38" s="275"/>
      <c r="D38" s="276"/>
      <c r="E38" s="276"/>
      <c r="F38" s="276"/>
      <c r="G38" s="276"/>
      <c r="H38" s="276"/>
      <c r="I38" s="276"/>
      <c r="J38" s="276"/>
      <c r="K38" s="279"/>
      <c r="L38" s="278"/>
    </row>
    <row r="39" spans="1:12" s="231" customFormat="1" ht="15" customHeight="1">
      <c r="A39" s="234"/>
      <c r="C39" s="275"/>
      <c r="D39" s="276"/>
      <c r="E39" s="276"/>
      <c r="F39" s="276"/>
      <c r="G39" s="276"/>
      <c r="H39" s="276"/>
      <c r="I39" s="276"/>
      <c r="J39" s="276"/>
      <c r="K39" s="279"/>
      <c r="L39" s="278"/>
    </row>
    <row r="40" spans="1:12" s="231" customFormat="1" ht="23.25" customHeight="1">
      <c r="A40" s="234"/>
      <c r="B40" s="287" t="s">
        <v>292</v>
      </c>
      <c r="C40" s="281"/>
      <c r="D40" s="281"/>
      <c r="E40" s="281"/>
      <c r="F40" s="281"/>
      <c r="G40" s="281"/>
      <c r="H40" s="281"/>
      <c r="I40" s="281"/>
      <c r="J40" s="281"/>
      <c r="K40" s="281"/>
      <c r="L40" s="282"/>
    </row>
    <row r="41" spans="1:12" s="231" customFormat="1" ht="18.75" customHeight="1">
      <c r="A41" s="234"/>
      <c r="B41" s="288" t="s">
        <v>1</v>
      </c>
      <c r="C41" s="289" t="s">
        <v>2</v>
      </c>
      <c r="D41" s="290" t="s">
        <v>3</v>
      </c>
      <c r="E41" s="291">
        <v>2013</v>
      </c>
      <c r="F41" s="292">
        <v>2014</v>
      </c>
      <c r="G41" s="293">
        <v>2015</v>
      </c>
      <c r="H41" s="292">
        <v>2016</v>
      </c>
      <c r="I41" s="292">
        <v>2017</v>
      </c>
      <c r="J41" s="291">
        <v>2018</v>
      </c>
      <c r="K41" s="294">
        <v>2024</v>
      </c>
      <c r="L41" s="295" t="s">
        <v>311</v>
      </c>
    </row>
    <row r="42" spans="1:12" s="231" customFormat="1" ht="20.25" customHeight="1">
      <c r="A42" s="234"/>
      <c r="B42" s="250" t="s">
        <v>242</v>
      </c>
      <c r="C42" s="296"/>
      <c r="D42" s="296"/>
      <c r="E42" s="296"/>
      <c r="F42" s="296"/>
      <c r="G42" s="296"/>
      <c r="H42" s="296"/>
      <c r="I42" s="296"/>
      <c r="J42" s="296"/>
      <c r="K42" s="296"/>
      <c r="L42" s="297"/>
    </row>
    <row r="43" spans="1:12" s="231" customFormat="1" ht="48">
      <c r="A43" s="234"/>
      <c r="B43" s="262">
        <v>9</v>
      </c>
      <c r="C43" s="254" t="s">
        <v>241</v>
      </c>
      <c r="D43" s="298"/>
      <c r="E43" s="299">
        <v>18270</v>
      </c>
      <c r="F43" s="300">
        <v>18524</v>
      </c>
      <c r="G43" s="301">
        <v>18841</v>
      </c>
      <c r="H43" s="300">
        <v>19206</v>
      </c>
      <c r="I43" s="300">
        <v>19596</v>
      </c>
      <c r="J43" s="299">
        <v>19994</v>
      </c>
      <c r="K43" s="302"/>
      <c r="L43" s="303" t="s">
        <v>333</v>
      </c>
    </row>
    <row r="44" spans="1:12" s="231" customFormat="1" ht="12">
      <c r="A44" s="234"/>
    </row>
    <row r="45" spans="1:12" s="231" customFormat="1" ht="12">
      <c r="A45" s="234"/>
      <c r="B45" s="467" t="s">
        <v>162</v>
      </c>
      <c r="C45" s="467"/>
      <c r="D45" s="467"/>
      <c r="E45" s="467"/>
      <c r="F45" s="467"/>
      <c r="G45" s="467"/>
      <c r="H45" s="467"/>
      <c r="I45" s="467"/>
      <c r="J45" s="467"/>
      <c r="K45" s="467"/>
      <c r="L45" s="467"/>
    </row>
    <row r="46" spans="1:12" s="231" customFormat="1" ht="12">
      <c r="A46" s="234"/>
    </row>
    <row r="47" spans="1:12" s="231" customFormat="1" ht="15" customHeight="1">
      <c r="A47" s="234"/>
      <c r="B47" s="482" t="s">
        <v>121</v>
      </c>
      <c r="C47" s="483"/>
      <c r="D47" s="483"/>
      <c r="E47" s="483"/>
      <c r="F47" s="484"/>
      <c r="G47" s="304" t="s">
        <v>131</v>
      </c>
      <c r="H47" s="471" t="s">
        <v>133</v>
      </c>
      <c r="I47" s="472"/>
      <c r="J47" s="472"/>
      <c r="K47" s="472"/>
      <c r="L47" s="473"/>
    </row>
    <row r="48" spans="1:12" s="231" customFormat="1" ht="15" hidden="1" customHeight="1">
      <c r="A48" s="234"/>
      <c r="B48" s="363"/>
      <c r="C48" s="364"/>
      <c r="D48" s="364"/>
      <c r="E48" s="364"/>
      <c r="F48" s="365"/>
      <c r="G48" s="368"/>
      <c r="H48" s="366"/>
      <c r="I48" s="366"/>
      <c r="J48" s="366"/>
      <c r="K48" s="366"/>
      <c r="L48" s="367"/>
    </row>
    <row r="49" spans="1:12" s="231" customFormat="1" ht="44.25" customHeight="1">
      <c r="A49" s="234"/>
      <c r="B49" s="262">
        <v>1</v>
      </c>
      <c r="C49" s="486" t="s">
        <v>240</v>
      </c>
      <c r="D49" s="486"/>
      <c r="E49" s="486"/>
      <c r="F49" s="486"/>
      <c r="G49" s="487" t="s">
        <v>407</v>
      </c>
      <c r="H49" s="488"/>
      <c r="I49" s="488"/>
      <c r="J49" s="488"/>
      <c r="K49" s="488"/>
      <c r="L49" s="489"/>
    </row>
    <row r="50" spans="1:12" s="231" customFormat="1" ht="39" customHeight="1">
      <c r="A50" s="234"/>
      <c r="B50" s="262">
        <v>2</v>
      </c>
      <c r="C50" s="486" t="s">
        <v>304</v>
      </c>
      <c r="D50" s="486"/>
      <c r="E50" s="486"/>
      <c r="F50" s="486"/>
      <c r="G50" s="305" t="s">
        <v>6</v>
      </c>
      <c r="H50" s="459"/>
      <c r="I50" s="460"/>
      <c r="J50" s="460"/>
      <c r="K50" s="460"/>
      <c r="L50" s="461"/>
    </row>
    <row r="51" spans="1:12" s="231" customFormat="1" ht="38.25" customHeight="1">
      <c r="A51" s="234"/>
      <c r="B51" s="262">
        <v>3</v>
      </c>
      <c r="C51" s="477" t="s">
        <v>318</v>
      </c>
      <c r="D51" s="475"/>
      <c r="E51" s="475"/>
      <c r="F51" s="476"/>
      <c r="G51" s="305" t="s">
        <v>6</v>
      </c>
      <c r="H51" s="459"/>
      <c r="I51" s="460"/>
      <c r="J51" s="460"/>
      <c r="K51" s="460"/>
      <c r="L51" s="461"/>
    </row>
    <row r="52" spans="1:12" s="231" customFormat="1" ht="56.5" customHeight="1">
      <c r="A52" s="234"/>
      <c r="B52" s="262">
        <v>4</v>
      </c>
      <c r="C52" s="477" t="s">
        <v>239</v>
      </c>
      <c r="D52" s="475"/>
      <c r="E52" s="475"/>
      <c r="F52" s="476"/>
      <c r="G52" s="305" t="s">
        <v>5</v>
      </c>
      <c r="H52" s="468" t="s">
        <v>386</v>
      </c>
      <c r="I52" s="469"/>
      <c r="J52" s="469"/>
      <c r="K52" s="469"/>
      <c r="L52" s="470"/>
    </row>
    <row r="53" spans="1:12" s="231" customFormat="1" ht="62.25" customHeight="1">
      <c r="A53" s="234"/>
      <c r="B53" s="262">
        <v>5</v>
      </c>
      <c r="C53" s="486" t="s">
        <v>305</v>
      </c>
      <c r="D53" s="486"/>
      <c r="E53" s="486"/>
      <c r="F53" s="486"/>
      <c r="G53" s="305" t="s">
        <v>5</v>
      </c>
      <c r="H53" s="459"/>
      <c r="I53" s="460"/>
      <c r="J53" s="460"/>
      <c r="K53" s="460"/>
      <c r="L53" s="461"/>
    </row>
    <row r="54" spans="1:12" s="231" customFormat="1" ht="27.75" customHeight="1">
      <c r="A54" s="234"/>
      <c r="B54" s="262">
        <v>6</v>
      </c>
      <c r="C54" s="456" t="s">
        <v>190</v>
      </c>
      <c r="D54" s="457"/>
      <c r="E54" s="457"/>
      <c r="F54" s="458"/>
      <c r="G54" s="459"/>
      <c r="H54" s="460"/>
      <c r="I54" s="460"/>
      <c r="J54" s="460"/>
      <c r="K54" s="460"/>
      <c r="L54" s="461"/>
    </row>
    <row r="55" spans="1:12" s="231" customFormat="1" ht="40.5" customHeight="1">
      <c r="A55" s="234"/>
      <c r="B55" s="262">
        <v>7</v>
      </c>
      <c r="C55" s="485" t="s">
        <v>238</v>
      </c>
      <c r="D55" s="485"/>
      <c r="E55" s="485"/>
      <c r="F55" s="485"/>
      <c r="G55" s="305" t="s">
        <v>5</v>
      </c>
      <c r="H55" s="459"/>
      <c r="I55" s="460"/>
      <c r="J55" s="460"/>
      <c r="K55" s="460"/>
      <c r="L55" s="461"/>
    </row>
    <row r="56" spans="1:12" s="231" customFormat="1" ht="39" customHeight="1">
      <c r="A56" s="234"/>
      <c r="B56" s="262">
        <v>8</v>
      </c>
      <c r="C56" s="485" t="s">
        <v>237</v>
      </c>
      <c r="D56" s="485"/>
      <c r="E56" s="485"/>
      <c r="F56" s="485"/>
      <c r="G56" s="305" t="s">
        <v>5</v>
      </c>
      <c r="H56" s="459"/>
      <c r="I56" s="460"/>
      <c r="J56" s="460"/>
      <c r="K56" s="460"/>
      <c r="L56" s="461"/>
    </row>
    <row r="57" spans="1:12" s="231" customFormat="1" ht="41.25" customHeight="1">
      <c r="A57" s="234"/>
      <c r="B57" s="262">
        <v>9</v>
      </c>
      <c r="C57" s="486" t="s">
        <v>368</v>
      </c>
      <c r="D57" s="486"/>
      <c r="E57" s="486"/>
      <c r="F57" s="486"/>
      <c r="G57" s="305" t="s">
        <v>5</v>
      </c>
      <c r="H57" s="459"/>
      <c r="I57" s="460"/>
      <c r="J57" s="460"/>
      <c r="K57" s="460"/>
      <c r="L57" s="461"/>
    </row>
    <row r="58" spans="1:12" s="231" customFormat="1" ht="12">
      <c r="A58" s="234"/>
    </row>
    <row r="59" spans="1:12" s="231" customFormat="1" ht="12">
      <c r="A59" s="234"/>
      <c r="B59" s="490" t="s">
        <v>20</v>
      </c>
      <c r="C59" s="491"/>
    </row>
    <row r="60" spans="1:12" s="231" customFormat="1" ht="72.75" customHeight="1">
      <c r="A60" s="234"/>
      <c r="B60" s="459"/>
      <c r="C60" s="460"/>
      <c r="D60" s="460"/>
      <c r="E60" s="460"/>
      <c r="F60" s="460"/>
      <c r="G60" s="460"/>
      <c r="H60" s="460"/>
      <c r="I60" s="460"/>
      <c r="J60" s="460"/>
      <c r="K60" s="460"/>
      <c r="L60" s="461"/>
    </row>
    <row r="61" spans="1:12" s="231" customFormat="1" ht="12">
      <c r="A61" s="234"/>
    </row>
    <row r="62" spans="1:12" s="231" customFormat="1" ht="12">
      <c r="A62" s="234"/>
    </row>
    <row r="63" spans="1:12" s="231" customFormat="1" ht="12">
      <c r="A63" s="234"/>
    </row>
    <row r="64" spans="1:12" s="231" customFormat="1" ht="12">
      <c r="A64" s="234"/>
    </row>
    <row r="65" spans="1:1" s="231" customFormat="1" ht="12">
      <c r="A65" s="234"/>
    </row>
    <row r="66" spans="1:1" s="231" customFormat="1" ht="12">
      <c r="A66" s="234"/>
    </row>
    <row r="67" spans="1:1" s="231" customFormat="1" ht="12">
      <c r="A67" s="234"/>
    </row>
    <row r="68" spans="1:1" s="231" customFormat="1" ht="12">
      <c r="A68" s="234"/>
    </row>
    <row r="69" spans="1:1" s="231" customFormat="1" ht="12">
      <c r="A69" s="234"/>
    </row>
    <row r="70" spans="1:1" s="231" customFormat="1" ht="12">
      <c r="A70" s="234"/>
    </row>
    <row r="71" spans="1:1" s="231" customFormat="1" ht="12">
      <c r="A71" s="234"/>
    </row>
    <row r="72" spans="1:1" s="231" customFormat="1" ht="12">
      <c r="A72" s="234"/>
    </row>
    <row r="73" spans="1:1" s="231" customFormat="1" ht="12">
      <c r="A73" s="234"/>
    </row>
  </sheetData>
  <sheetProtection formatCells="0" formatColumns="0" formatRows="0" insertColumns="0" insertRows="0" insertHyperlinks="0"/>
  <mergeCells count="23">
    <mergeCell ref="B60:L60"/>
    <mergeCell ref="C57:F57"/>
    <mergeCell ref="C49:F49"/>
    <mergeCell ref="G49:L49"/>
    <mergeCell ref="H57:L57"/>
    <mergeCell ref="C50:F50"/>
    <mergeCell ref="C53:F53"/>
    <mergeCell ref="C55:F55"/>
    <mergeCell ref="C52:F52"/>
    <mergeCell ref="C51:F51"/>
    <mergeCell ref="H50:L50"/>
    <mergeCell ref="H53:L53"/>
    <mergeCell ref="H55:L55"/>
    <mergeCell ref="B59:C59"/>
    <mergeCell ref="B47:F47"/>
    <mergeCell ref="B45:L45"/>
    <mergeCell ref="C56:F56"/>
    <mergeCell ref="H56:L56"/>
    <mergeCell ref="H51:L51"/>
    <mergeCell ref="H52:L52"/>
    <mergeCell ref="H47:L47"/>
    <mergeCell ref="C54:F54"/>
    <mergeCell ref="G54:L54"/>
  </mergeCells>
  <dataValidations count="1">
    <dataValidation type="list" allowBlank="1" showInputMessage="1" showErrorMessage="1" sqref="G55:G57 G50:G53" xr:uid="{00000000-0002-0000-0600-000000000000}">
      <formula1>$A$1:$A$2</formula1>
    </dataValidation>
  </dataValidations>
  <pageMargins left="0.25" right="0.25" top="0.75" bottom="0.75" header="0.3" footer="0.3"/>
  <pageSetup paperSize="9" scale="56" fitToHeight="0" orientation="landscape" r:id="rId1"/>
  <ignoredErrors>
    <ignoredError sqref="D18:F18 D17:F17 H17 H18:I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221" customWidth="1"/>
    <col min="2" max="2" width="8.81640625" style="45"/>
    <col min="3" max="3" width="40" style="45" customWidth="1"/>
    <col min="4" max="10" width="12.7265625" style="45" customWidth="1"/>
    <col min="11" max="11" width="14" style="45" bestFit="1" customWidth="1"/>
    <col min="12" max="12" width="46.1796875" style="45" customWidth="1"/>
    <col min="13" max="16384" width="8.81640625" style="45"/>
  </cols>
  <sheetData>
    <row r="1" spans="1:13" ht="15.5">
      <c r="A1" s="220" t="s">
        <v>5</v>
      </c>
      <c r="D1" s="147" t="s">
        <v>0</v>
      </c>
    </row>
    <row r="2" spans="1:13" ht="15.5">
      <c r="A2" s="220" t="s">
        <v>6</v>
      </c>
      <c r="D2" s="148" t="s">
        <v>122</v>
      </c>
    </row>
    <row r="5" spans="1:13" s="47" customFormat="1" ht="21">
      <c r="A5" s="151"/>
      <c r="B5" s="48" t="s">
        <v>283</v>
      </c>
      <c r="C5" s="49"/>
      <c r="D5" s="49"/>
      <c r="E5" s="50"/>
      <c r="F5" s="49"/>
      <c r="G5" s="49"/>
      <c r="H5" s="49"/>
      <c r="I5" s="49"/>
      <c r="J5" s="49"/>
      <c r="K5" s="49"/>
      <c r="L5" s="49"/>
      <c r="M5" s="151"/>
    </row>
    <row r="6" spans="1:13">
      <c r="K6" s="152"/>
    </row>
    <row r="7" spans="1:13" ht="22.5" customHeight="1">
      <c r="B7" s="51" t="s">
        <v>1</v>
      </c>
      <c r="C7" s="51" t="s">
        <v>2</v>
      </c>
      <c r="D7" s="52" t="s">
        <v>3</v>
      </c>
      <c r="E7" s="53">
        <v>2013</v>
      </c>
      <c r="F7" s="54">
        <v>2014</v>
      </c>
      <c r="G7" s="55">
        <v>2015</v>
      </c>
      <c r="H7" s="54">
        <v>2016</v>
      </c>
      <c r="I7" s="54">
        <v>2017</v>
      </c>
      <c r="J7" s="53">
        <v>2018</v>
      </c>
      <c r="K7" s="153">
        <v>2024</v>
      </c>
      <c r="L7" s="154" t="s">
        <v>126</v>
      </c>
    </row>
    <row r="8" spans="1:13" ht="15.5">
      <c r="B8" s="492" t="s">
        <v>245</v>
      </c>
      <c r="C8" s="493"/>
      <c r="D8" s="493"/>
      <c r="E8" s="493"/>
      <c r="F8" s="493"/>
      <c r="G8" s="493"/>
      <c r="H8" s="493"/>
      <c r="I8" s="493"/>
      <c r="J8" s="493"/>
      <c r="K8" s="493"/>
      <c r="L8" s="494"/>
    </row>
    <row r="9" spans="1:13" ht="37.5" customHeight="1">
      <c r="B9" s="207">
        <v>1</v>
      </c>
      <c r="C9" s="155" t="s">
        <v>325</v>
      </c>
      <c r="D9" s="33"/>
      <c r="E9" s="372">
        <v>16192</v>
      </c>
      <c r="F9" s="373">
        <v>16495</v>
      </c>
      <c r="G9" s="374">
        <v>16374</v>
      </c>
      <c r="H9" s="373">
        <v>16181</v>
      </c>
      <c r="I9" s="373">
        <v>15812</v>
      </c>
      <c r="J9" s="372">
        <v>17331</v>
      </c>
      <c r="K9" s="39"/>
      <c r="L9" s="70" t="s">
        <v>360</v>
      </c>
    </row>
    <row r="10" spans="1:13" ht="72.5">
      <c r="B10" s="207">
        <v>2</v>
      </c>
      <c r="C10" s="225" t="s">
        <v>353</v>
      </c>
      <c r="D10" s="33"/>
      <c r="E10" s="372">
        <v>16192</v>
      </c>
      <c r="F10" s="373">
        <v>16495</v>
      </c>
      <c r="G10" s="374">
        <v>16374</v>
      </c>
      <c r="H10" s="373">
        <v>16181</v>
      </c>
      <c r="I10" s="373">
        <v>15812</v>
      </c>
      <c r="J10" s="372">
        <v>17331</v>
      </c>
      <c r="K10" s="39"/>
      <c r="L10" s="70" t="s">
        <v>360</v>
      </c>
    </row>
    <row r="11" spans="1:13" ht="63" customHeight="1" thickBot="1">
      <c r="B11" s="208">
        <v>3</v>
      </c>
      <c r="C11" s="226" t="s">
        <v>354</v>
      </c>
      <c r="D11" s="33"/>
      <c r="E11" s="34"/>
      <c r="F11" s="35"/>
      <c r="G11" s="33"/>
      <c r="H11" s="36"/>
      <c r="I11" s="36"/>
      <c r="J11" s="38"/>
      <c r="K11" s="39"/>
      <c r="L11" s="70"/>
    </row>
    <row r="12" spans="1:13" ht="34.5" customHeight="1" thickTop="1">
      <c r="B12" s="56" t="s">
        <v>110</v>
      </c>
      <c r="C12" s="227"/>
      <c r="D12" s="57"/>
      <c r="E12" s="57"/>
      <c r="F12" s="57"/>
      <c r="G12" s="57"/>
      <c r="H12" s="57"/>
      <c r="I12" s="57"/>
      <c r="J12" s="59"/>
      <c r="K12" s="156" t="s">
        <v>137</v>
      </c>
      <c r="L12" s="149"/>
    </row>
    <row r="13" spans="1:13" ht="82.5" customHeight="1">
      <c r="B13" s="206">
        <v>4</v>
      </c>
      <c r="C13" s="228" t="s">
        <v>355</v>
      </c>
      <c r="D13" s="37" t="str">
        <f>IF(OR(ISBLANK(D9),ISBLANK(D10)),"",100*D10/D9)</f>
        <v/>
      </c>
      <c r="E13" s="37">
        <f t="shared" ref="E13:J13" si="0">IF(OR(ISBLANK(E9),ISBLANK(E10)),"",100*E10/E9)</f>
        <v>100</v>
      </c>
      <c r="F13" s="37">
        <f t="shared" si="0"/>
        <v>100</v>
      </c>
      <c r="G13" s="37">
        <v>100</v>
      </c>
      <c r="H13" s="37">
        <f t="shared" si="0"/>
        <v>100</v>
      </c>
      <c r="I13" s="37">
        <f t="shared" si="0"/>
        <v>100</v>
      </c>
      <c r="J13" s="37">
        <f t="shared" si="0"/>
        <v>100</v>
      </c>
      <c r="K13" s="71">
        <v>1</v>
      </c>
      <c r="L13" s="70"/>
    </row>
    <row r="14" spans="1:13" ht="41.25" customHeight="1">
      <c r="B14" s="206">
        <v>5</v>
      </c>
      <c r="C14" s="228" t="s">
        <v>356</v>
      </c>
      <c r="D14" s="229" t="str">
        <f>IF(OR(ISBLANK(D9),ISBLANK(D11)),"",100*D11/D9)</f>
        <v/>
      </c>
      <c r="E14" s="229" t="str">
        <f>IF(OR(ISBLANK(E9),ISBLANK(E11)),"",100*E11/E9)</f>
        <v/>
      </c>
      <c r="F14" s="229" t="str">
        <f t="shared" ref="F14:J14" si="1">IF(OR(ISBLANK(F9),ISBLANK(F11)),"",100*F11/F9)</f>
        <v/>
      </c>
      <c r="G14" s="229" t="str">
        <f t="shared" si="1"/>
        <v/>
      </c>
      <c r="H14" s="229" t="str">
        <f>IF(OR(ISBLANK(H9),ISBLANK(H11)),"",100*H11/H9)</f>
        <v/>
      </c>
      <c r="I14" s="229" t="str">
        <f t="shared" si="1"/>
        <v/>
      </c>
      <c r="J14" s="229" t="str">
        <f t="shared" si="1"/>
        <v/>
      </c>
      <c r="K14" s="71"/>
      <c r="L14" s="70"/>
    </row>
    <row r="15" spans="1:13" ht="6.75" customHeight="1" thickBot="1">
      <c r="C15" s="150"/>
      <c r="D15" s="60"/>
      <c r="E15" s="60"/>
      <c r="F15" s="60"/>
      <c r="G15" s="60"/>
      <c r="H15" s="60"/>
      <c r="I15" s="60"/>
      <c r="J15" s="60"/>
      <c r="K15" s="61"/>
      <c r="L15" s="62"/>
    </row>
    <row r="16" spans="1:13" ht="15" thickTop="1"/>
    <row r="17" spans="2:12" ht="15.5">
      <c r="B17" s="505" t="s">
        <v>162</v>
      </c>
      <c r="C17" s="505"/>
      <c r="D17" s="505"/>
      <c r="E17" s="505"/>
      <c r="F17" s="505"/>
      <c r="G17" s="505"/>
      <c r="H17" s="505"/>
      <c r="I17" s="505"/>
      <c r="J17" s="505"/>
      <c r="K17" s="505"/>
      <c r="L17" s="505"/>
    </row>
    <row r="19" spans="2:12" ht="21" customHeight="1">
      <c r="B19" s="512" t="s">
        <v>121</v>
      </c>
      <c r="C19" s="513"/>
      <c r="D19" s="513"/>
      <c r="E19" s="513"/>
      <c r="F19" s="514"/>
      <c r="G19" s="75" t="s">
        <v>131</v>
      </c>
      <c r="H19" s="515" t="s">
        <v>133</v>
      </c>
      <c r="I19" s="516"/>
      <c r="J19" s="516"/>
      <c r="K19" s="516"/>
      <c r="L19" s="517"/>
    </row>
    <row r="20" spans="2:12" ht="191" customHeight="1">
      <c r="B20" s="58">
        <v>1</v>
      </c>
      <c r="C20" s="503" t="s">
        <v>253</v>
      </c>
      <c r="D20" s="503"/>
      <c r="E20" s="503"/>
      <c r="F20" s="503"/>
      <c r="G20" s="32" t="s">
        <v>5</v>
      </c>
      <c r="H20" s="497" t="s">
        <v>399</v>
      </c>
      <c r="I20" s="498"/>
      <c r="J20" s="498"/>
      <c r="K20" s="498"/>
      <c r="L20" s="499"/>
    </row>
    <row r="21" spans="2:12" ht="291" customHeight="1">
      <c r="B21" s="58">
        <v>2</v>
      </c>
      <c r="C21" s="504" t="s">
        <v>306</v>
      </c>
      <c r="D21" s="504"/>
      <c r="E21" s="504"/>
      <c r="F21" s="504"/>
      <c r="G21" s="32" t="s">
        <v>5</v>
      </c>
      <c r="H21" s="497" t="s">
        <v>400</v>
      </c>
      <c r="I21" s="498"/>
      <c r="J21" s="498"/>
      <c r="K21" s="498"/>
      <c r="L21" s="499"/>
    </row>
    <row r="22" spans="2:12" ht="79.5" customHeight="1">
      <c r="B22" s="58">
        <v>3</v>
      </c>
      <c r="C22" s="503" t="s">
        <v>307</v>
      </c>
      <c r="D22" s="504"/>
      <c r="E22" s="504"/>
      <c r="F22" s="504"/>
      <c r="G22" s="32" t="s">
        <v>5</v>
      </c>
      <c r="H22" s="497" t="s">
        <v>403</v>
      </c>
      <c r="I22" s="498"/>
      <c r="J22" s="498"/>
      <c r="K22" s="498"/>
      <c r="L22" s="499"/>
    </row>
    <row r="23" spans="2:12" ht="39.75" customHeight="1">
      <c r="B23" s="206">
        <v>4</v>
      </c>
      <c r="C23" s="495" t="s">
        <v>252</v>
      </c>
      <c r="D23" s="496"/>
      <c r="E23" s="496"/>
      <c r="F23" s="496"/>
      <c r="G23" s="32" t="s">
        <v>5</v>
      </c>
      <c r="H23" s="497"/>
      <c r="I23" s="498"/>
      <c r="J23" s="498"/>
      <c r="K23" s="498"/>
      <c r="L23" s="499"/>
    </row>
    <row r="24" spans="2:12" ht="96.75" customHeight="1">
      <c r="B24" s="58">
        <v>5</v>
      </c>
      <c r="C24" s="503" t="s">
        <v>308</v>
      </c>
      <c r="D24" s="504"/>
      <c r="E24" s="504"/>
      <c r="F24" s="504"/>
      <c r="G24" s="32" t="s">
        <v>5</v>
      </c>
      <c r="H24" s="497" t="s">
        <v>388</v>
      </c>
      <c r="I24" s="498"/>
      <c r="J24" s="498"/>
      <c r="K24" s="498"/>
      <c r="L24" s="499"/>
    </row>
    <row r="25" spans="2:12" ht="45.75" customHeight="1">
      <c r="B25" s="58">
        <v>6</v>
      </c>
      <c r="C25" s="504" t="s">
        <v>251</v>
      </c>
      <c r="D25" s="504"/>
      <c r="E25" s="504"/>
      <c r="F25" s="504"/>
      <c r="G25" s="506" t="s">
        <v>389</v>
      </c>
      <c r="H25" s="507"/>
      <c r="I25" s="507"/>
      <c r="J25" s="507"/>
      <c r="K25" s="507"/>
      <c r="L25" s="508"/>
    </row>
    <row r="26" spans="2:12" ht="98.25" customHeight="1">
      <c r="B26" s="58">
        <v>7</v>
      </c>
      <c r="C26" s="503" t="s">
        <v>250</v>
      </c>
      <c r="D26" s="504"/>
      <c r="E26" s="504"/>
      <c r="F26" s="504"/>
      <c r="G26" s="32" t="s">
        <v>5</v>
      </c>
      <c r="H26" s="500" t="s">
        <v>390</v>
      </c>
      <c r="I26" s="501"/>
      <c r="J26" s="501"/>
      <c r="K26" s="501"/>
      <c r="L26" s="502"/>
    </row>
    <row r="27" spans="2:12" ht="27.75" customHeight="1">
      <c r="B27" s="58">
        <v>8</v>
      </c>
      <c r="C27" s="503" t="s">
        <v>249</v>
      </c>
      <c r="D27" s="504"/>
      <c r="E27" s="504"/>
      <c r="F27" s="504"/>
      <c r="G27" s="32" t="s">
        <v>5</v>
      </c>
      <c r="H27" s="500"/>
      <c r="I27" s="501"/>
      <c r="J27" s="501"/>
      <c r="K27" s="501"/>
      <c r="L27" s="502"/>
    </row>
    <row r="28" spans="2:12" ht="49.5" customHeight="1">
      <c r="B28" s="58">
        <v>9</v>
      </c>
      <c r="C28" s="503" t="s">
        <v>248</v>
      </c>
      <c r="D28" s="504"/>
      <c r="E28" s="504"/>
      <c r="F28" s="504"/>
      <c r="G28" s="32" t="s">
        <v>5</v>
      </c>
      <c r="H28" s="500" t="s">
        <v>401</v>
      </c>
      <c r="I28" s="501"/>
      <c r="J28" s="501"/>
      <c r="K28" s="501"/>
      <c r="L28" s="502"/>
    </row>
    <row r="29" spans="2:12" ht="42" customHeight="1">
      <c r="B29" s="58">
        <v>10</v>
      </c>
      <c r="C29" s="503" t="s">
        <v>309</v>
      </c>
      <c r="D29" s="504"/>
      <c r="E29" s="504"/>
      <c r="F29" s="504"/>
      <c r="G29" s="32" t="s">
        <v>5</v>
      </c>
      <c r="H29" s="500"/>
      <c r="I29" s="501"/>
      <c r="J29" s="501"/>
      <c r="K29" s="501"/>
      <c r="L29" s="502"/>
    </row>
    <row r="30" spans="2:12" ht="93.75" customHeight="1">
      <c r="B30" s="206">
        <v>11</v>
      </c>
      <c r="C30" s="503" t="s">
        <v>247</v>
      </c>
      <c r="D30" s="504"/>
      <c r="E30" s="504"/>
      <c r="F30" s="504"/>
      <c r="G30" s="32" t="s">
        <v>5</v>
      </c>
      <c r="H30" s="500" t="s">
        <v>406</v>
      </c>
      <c r="I30" s="501"/>
      <c r="J30" s="501"/>
      <c r="K30" s="501"/>
      <c r="L30" s="502"/>
    </row>
    <row r="31" spans="2:12" ht="74.5" customHeight="1">
      <c r="B31" s="58">
        <v>12</v>
      </c>
      <c r="C31" s="511" t="s">
        <v>246</v>
      </c>
      <c r="D31" s="511"/>
      <c r="E31" s="511"/>
      <c r="F31" s="511"/>
      <c r="G31" s="32" t="s">
        <v>6</v>
      </c>
      <c r="H31" s="500" t="s">
        <v>402</v>
      </c>
      <c r="I31" s="501"/>
      <c r="J31" s="501"/>
      <c r="K31" s="501"/>
      <c r="L31" s="502"/>
    </row>
    <row r="32" spans="2:12" ht="41.25" customHeight="1">
      <c r="B32" s="58">
        <v>13</v>
      </c>
      <c r="C32" s="511" t="s">
        <v>285</v>
      </c>
      <c r="D32" s="511"/>
      <c r="E32" s="511"/>
      <c r="F32" s="511"/>
      <c r="G32" s="32" t="s">
        <v>6</v>
      </c>
      <c r="H32" s="500"/>
      <c r="I32" s="501"/>
      <c r="J32" s="501"/>
      <c r="K32" s="501"/>
      <c r="L32" s="502"/>
    </row>
    <row r="33" spans="2:12" ht="27.75" customHeight="1">
      <c r="B33" s="58">
        <v>14</v>
      </c>
      <c r="C33" s="504" t="s">
        <v>286</v>
      </c>
      <c r="D33" s="504"/>
      <c r="E33" s="504"/>
      <c r="F33" s="504"/>
      <c r="G33" s="32" t="s">
        <v>6</v>
      </c>
      <c r="H33" s="500"/>
      <c r="I33" s="501"/>
      <c r="J33" s="501"/>
      <c r="K33" s="501"/>
      <c r="L33" s="502"/>
    </row>
    <row r="35" spans="2:12" ht="15.5">
      <c r="B35" s="509" t="s">
        <v>20</v>
      </c>
      <c r="C35" s="510"/>
    </row>
    <row r="36" spans="2:12" ht="72.75" customHeight="1">
      <c r="B36" s="500"/>
      <c r="C36" s="501"/>
      <c r="D36" s="501"/>
      <c r="E36" s="501"/>
      <c r="F36" s="501"/>
      <c r="G36" s="501"/>
      <c r="H36" s="501"/>
      <c r="I36" s="501"/>
      <c r="J36" s="501"/>
      <c r="K36" s="501"/>
      <c r="L36" s="502"/>
    </row>
  </sheetData>
  <sheetProtection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F13 H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223" customWidth="1"/>
    <col min="2" max="2" width="8.81640625" style="157"/>
    <col min="3" max="3" width="40" style="157" customWidth="1"/>
    <col min="4" max="5" width="10.453125" style="157" customWidth="1"/>
    <col min="6" max="6" width="13.453125" style="157" customWidth="1"/>
    <col min="7" max="7" width="32.26953125" style="158" customWidth="1"/>
    <col min="8" max="8" width="46" style="158" customWidth="1"/>
    <col min="9" max="16384" width="8.81640625" style="157"/>
  </cols>
  <sheetData>
    <row r="1" spans="1:8" ht="15.5">
      <c r="A1" s="220" t="s">
        <v>5</v>
      </c>
      <c r="D1" s="147" t="s">
        <v>0</v>
      </c>
    </row>
    <row r="2" spans="1:8" ht="15.5">
      <c r="A2" s="220" t="s">
        <v>6</v>
      </c>
      <c r="D2" s="148" t="s">
        <v>122</v>
      </c>
    </row>
    <row r="5" spans="1:8" s="159" customFormat="1" ht="21">
      <c r="A5" s="222"/>
      <c r="B5" s="48" t="s">
        <v>287</v>
      </c>
      <c r="C5" s="160"/>
      <c r="D5" s="160"/>
      <c r="E5" s="50"/>
      <c r="F5" s="160"/>
      <c r="G5" s="161"/>
      <c r="H5" s="161"/>
    </row>
    <row r="6" spans="1:8" ht="15.75" customHeight="1">
      <c r="B6" s="162"/>
    </row>
    <row r="7" spans="1:8" ht="21" customHeight="1">
      <c r="B7" s="518" t="s">
        <v>310</v>
      </c>
      <c r="C7" s="519"/>
      <c r="D7" s="519"/>
      <c r="E7" s="519"/>
      <c r="F7" s="519"/>
      <c r="G7" s="519"/>
      <c r="H7" s="520"/>
    </row>
    <row r="8" spans="1:8" ht="16.5" customHeight="1" thickBot="1">
      <c r="B8" s="163"/>
    </row>
    <row r="9" spans="1:8" ht="11.25" customHeight="1" thickTop="1">
      <c r="E9" s="164"/>
      <c r="F9" s="165"/>
      <c r="G9" s="166"/>
    </row>
    <row r="10" spans="1:8" ht="31">
      <c r="B10" s="51" t="s">
        <v>1</v>
      </c>
      <c r="C10" s="51" t="s">
        <v>2</v>
      </c>
      <c r="D10" s="167" t="s">
        <v>330</v>
      </c>
      <c r="E10" s="168" t="s">
        <v>331</v>
      </c>
      <c r="F10" s="169" t="s">
        <v>261</v>
      </c>
      <c r="G10" s="76" t="s">
        <v>329</v>
      </c>
      <c r="H10" s="170" t="s">
        <v>126</v>
      </c>
    </row>
    <row r="11" spans="1:8" ht="18.75" customHeight="1">
      <c r="B11" s="171" t="s">
        <v>281</v>
      </c>
      <c r="C11" s="172"/>
      <c r="D11" s="173" t="s">
        <v>280</v>
      </c>
      <c r="E11" s="174" t="s">
        <v>280</v>
      </c>
      <c r="F11" s="175"/>
      <c r="G11" s="176"/>
      <c r="H11" s="177"/>
    </row>
    <row r="12" spans="1:8" ht="44" thickBot="1">
      <c r="B12" s="178">
        <v>1</v>
      </c>
      <c r="C12" s="179" t="s">
        <v>332</v>
      </c>
      <c r="D12" s="40" t="s">
        <v>5</v>
      </c>
      <c r="E12" s="41" t="s">
        <v>5</v>
      </c>
      <c r="F12" s="66" t="s">
        <v>352</v>
      </c>
      <c r="G12" s="67"/>
      <c r="H12" s="371" t="s">
        <v>387</v>
      </c>
    </row>
    <row r="13" spans="1:8" ht="29.5" thickTop="1">
      <c r="B13" s="178">
        <v>2</v>
      </c>
      <c r="C13" s="180" t="s">
        <v>289</v>
      </c>
      <c r="D13" s="40" t="s">
        <v>5</v>
      </c>
      <c r="E13" s="41" t="s">
        <v>5</v>
      </c>
      <c r="F13" s="42"/>
      <c r="G13" s="68"/>
      <c r="H13" s="70"/>
    </row>
    <row r="14" spans="1:8" ht="21" customHeight="1">
      <c r="B14" s="178">
        <v>3</v>
      </c>
      <c r="C14" s="180" t="s">
        <v>279</v>
      </c>
      <c r="D14" s="40" t="s">
        <v>5</v>
      </c>
      <c r="E14" s="41" t="s">
        <v>5</v>
      </c>
      <c r="F14" s="43"/>
      <c r="G14" s="68"/>
      <c r="H14" s="70"/>
    </row>
    <row r="15" spans="1:8" ht="29">
      <c r="B15" s="178">
        <v>4</v>
      </c>
      <c r="C15" s="181" t="s">
        <v>278</v>
      </c>
      <c r="D15" s="40" t="s">
        <v>5</v>
      </c>
      <c r="E15" s="41" t="s">
        <v>5</v>
      </c>
      <c r="F15" s="43"/>
      <c r="G15" s="68"/>
      <c r="H15" s="70"/>
    </row>
    <row r="16" spans="1:8" ht="44" thickBot="1">
      <c r="B16" s="178">
        <v>5</v>
      </c>
      <c r="C16" s="181" t="s">
        <v>277</v>
      </c>
      <c r="D16" s="40" t="s">
        <v>5</v>
      </c>
      <c r="E16" s="41" t="s">
        <v>5</v>
      </c>
      <c r="F16" s="43"/>
      <c r="G16" s="68"/>
      <c r="H16" s="70"/>
    </row>
    <row r="17" spans="2:8" ht="18.75" customHeight="1" thickTop="1">
      <c r="B17" s="171" t="s">
        <v>276</v>
      </c>
      <c r="C17" s="172"/>
      <c r="D17" s="173" t="s">
        <v>280</v>
      </c>
      <c r="E17" s="174" t="s">
        <v>280</v>
      </c>
      <c r="F17" s="182" t="s">
        <v>261</v>
      </c>
      <c r="G17" s="176"/>
      <c r="H17" s="177"/>
    </row>
    <row r="18" spans="2:8" ht="44" thickBot="1">
      <c r="B18" s="178">
        <v>6</v>
      </c>
      <c r="C18" s="179" t="s">
        <v>275</v>
      </c>
      <c r="D18" s="40" t="s">
        <v>5</v>
      </c>
      <c r="E18" s="41" t="s">
        <v>5</v>
      </c>
      <c r="F18" s="66" t="s">
        <v>352</v>
      </c>
      <c r="G18" s="69"/>
      <c r="H18" s="371" t="s">
        <v>387</v>
      </c>
    </row>
    <row r="19" spans="2:8" ht="29.5" thickTop="1">
      <c r="B19" s="178">
        <v>7</v>
      </c>
      <c r="C19" s="180" t="s">
        <v>288</v>
      </c>
      <c r="D19" s="40" t="s">
        <v>5</v>
      </c>
      <c r="E19" s="41" t="s">
        <v>5</v>
      </c>
      <c r="F19" s="43"/>
      <c r="G19" s="68"/>
      <c r="H19" s="70"/>
    </row>
    <row r="20" spans="2:8" ht="27" customHeight="1">
      <c r="B20" s="178">
        <v>8</v>
      </c>
      <c r="C20" s="180" t="s">
        <v>78</v>
      </c>
      <c r="D20" s="40" t="s">
        <v>5</v>
      </c>
      <c r="E20" s="41" t="s">
        <v>5</v>
      </c>
      <c r="F20" s="43"/>
      <c r="G20" s="68"/>
      <c r="H20" s="70"/>
    </row>
    <row r="21" spans="2:8" ht="29">
      <c r="B21" s="178">
        <v>9</v>
      </c>
      <c r="C21" s="180" t="s">
        <v>273</v>
      </c>
      <c r="D21" s="40" t="s">
        <v>5</v>
      </c>
      <c r="E21" s="41" t="s">
        <v>5</v>
      </c>
      <c r="F21" s="43"/>
      <c r="G21" s="68"/>
      <c r="H21" s="70"/>
    </row>
    <row r="22" spans="2:8" ht="43.5">
      <c r="B22" s="178">
        <v>10</v>
      </c>
      <c r="C22" s="181" t="s">
        <v>272</v>
      </c>
      <c r="D22" s="40" t="s">
        <v>5</v>
      </c>
      <c r="E22" s="41" t="s">
        <v>5</v>
      </c>
      <c r="F22" s="43"/>
      <c r="G22" s="68"/>
      <c r="H22" s="70"/>
    </row>
    <row r="23" spans="2:8" ht="20.25" customHeight="1" thickBot="1">
      <c r="B23" s="178">
        <v>11</v>
      </c>
      <c r="C23" s="180" t="s">
        <v>274</v>
      </c>
      <c r="D23" s="40" t="s">
        <v>5</v>
      </c>
      <c r="E23" s="41" t="s">
        <v>5</v>
      </c>
      <c r="F23" s="43"/>
      <c r="G23" s="68"/>
      <c r="H23" s="70"/>
    </row>
    <row r="24" spans="2:8" ht="18.75" customHeight="1" thickTop="1">
      <c r="B24" s="171" t="s">
        <v>271</v>
      </c>
      <c r="C24" s="172"/>
      <c r="D24" s="173" t="s">
        <v>280</v>
      </c>
      <c r="E24" s="174" t="s">
        <v>280</v>
      </c>
      <c r="F24" s="182" t="s">
        <v>261</v>
      </c>
      <c r="G24" s="176"/>
      <c r="H24" s="177"/>
    </row>
    <row r="25" spans="2:8" ht="87.5" thickBot="1">
      <c r="B25" s="178">
        <v>12</v>
      </c>
      <c r="C25" s="179" t="s">
        <v>270</v>
      </c>
      <c r="D25" s="40" t="s">
        <v>5</v>
      </c>
      <c r="E25" s="41" t="s">
        <v>5</v>
      </c>
      <c r="F25" s="66" t="s">
        <v>352</v>
      </c>
      <c r="G25" s="69"/>
      <c r="H25" s="375" t="s">
        <v>387</v>
      </c>
    </row>
    <row r="26" spans="2:8" ht="44" thickTop="1">
      <c r="B26" s="178">
        <v>13</v>
      </c>
      <c r="C26" s="180" t="s">
        <v>327</v>
      </c>
      <c r="D26" s="40" t="s">
        <v>5</v>
      </c>
      <c r="E26" s="41" t="s">
        <v>5</v>
      </c>
      <c r="F26" s="43"/>
      <c r="G26" s="68"/>
      <c r="H26" s="70"/>
    </row>
    <row r="27" spans="2:8" ht="18.75" customHeight="1">
      <c r="B27" s="178">
        <v>14</v>
      </c>
      <c r="C27" s="180" t="s">
        <v>265</v>
      </c>
      <c r="D27" s="40" t="s">
        <v>5</v>
      </c>
      <c r="E27" s="41" t="s">
        <v>5</v>
      </c>
      <c r="F27" s="43"/>
      <c r="G27" s="68"/>
      <c r="H27" s="70"/>
    </row>
    <row r="28" spans="2:8">
      <c r="B28" s="178">
        <v>15</v>
      </c>
      <c r="C28" s="180" t="s">
        <v>269</v>
      </c>
      <c r="D28" s="40" t="s">
        <v>5</v>
      </c>
      <c r="E28" s="41" t="s">
        <v>5</v>
      </c>
      <c r="F28" s="43"/>
      <c r="G28" s="68"/>
      <c r="H28" s="70"/>
    </row>
    <row r="29" spans="2:8" ht="29.5" thickBot="1">
      <c r="B29" s="178">
        <v>16</v>
      </c>
      <c r="C29" s="180" t="s">
        <v>268</v>
      </c>
      <c r="D29" s="40" t="s">
        <v>5</v>
      </c>
      <c r="E29" s="41" t="s">
        <v>5</v>
      </c>
      <c r="F29" s="43"/>
      <c r="G29" s="68"/>
      <c r="H29" s="70"/>
    </row>
    <row r="30" spans="2:8" ht="18.75" customHeight="1" thickTop="1">
      <c r="B30" s="171" t="s">
        <v>267</v>
      </c>
      <c r="C30" s="172"/>
      <c r="D30" s="173" t="s">
        <v>280</v>
      </c>
      <c r="E30" s="174" t="s">
        <v>280</v>
      </c>
      <c r="F30" s="182" t="s">
        <v>261</v>
      </c>
      <c r="G30" s="176"/>
      <c r="H30" s="177"/>
    </row>
    <row r="31" spans="2:8" ht="87.5" thickBot="1">
      <c r="B31" s="178">
        <v>17</v>
      </c>
      <c r="C31" s="179" t="s">
        <v>266</v>
      </c>
      <c r="D31" s="40" t="s">
        <v>5</v>
      </c>
      <c r="E31" s="41" t="s">
        <v>5</v>
      </c>
      <c r="F31" s="66" t="s">
        <v>352</v>
      </c>
      <c r="G31" s="69"/>
      <c r="H31" s="371" t="s">
        <v>387</v>
      </c>
    </row>
    <row r="32" spans="2:8" ht="44" thickTop="1">
      <c r="B32" s="178">
        <v>18</v>
      </c>
      <c r="C32" s="180" t="s">
        <v>290</v>
      </c>
      <c r="D32" s="40" t="s">
        <v>5</v>
      </c>
      <c r="E32" s="41" t="s">
        <v>5</v>
      </c>
      <c r="F32" s="43"/>
      <c r="G32" s="68"/>
      <c r="H32" s="70"/>
    </row>
    <row r="33" spans="2:8" ht="21" customHeight="1">
      <c r="B33" s="178">
        <v>19</v>
      </c>
      <c r="C33" s="180" t="s">
        <v>265</v>
      </c>
      <c r="D33" s="40" t="s">
        <v>5</v>
      </c>
      <c r="E33" s="41" t="s">
        <v>5</v>
      </c>
      <c r="F33" s="43"/>
      <c r="G33" s="68"/>
      <c r="H33" s="70"/>
    </row>
    <row r="34" spans="2:8" ht="22.5" customHeight="1">
      <c r="B34" s="178">
        <v>20</v>
      </c>
      <c r="C34" s="180" t="s">
        <v>264</v>
      </c>
      <c r="D34" s="40" t="s">
        <v>5</v>
      </c>
      <c r="E34" s="41" t="s">
        <v>5</v>
      </c>
      <c r="F34" s="43"/>
      <c r="G34" s="68"/>
      <c r="H34" s="70"/>
    </row>
    <row r="35" spans="2:8" ht="29.5" thickBot="1">
      <c r="B35" s="178">
        <v>21</v>
      </c>
      <c r="C35" s="180" t="s">
        <v>263</v>
      </c>
      <c r="D35" s="40" t="s">
        <v>5</v>
      </c>
      <c r="E35" s="41" t="s">
        <v>5</v>
      </c>
      <c r="F35" s="44"/>
      <c r="G35" s="68"/>
      <c r="H35" s="70"/>
    </row>
    <row r="36" spans="2:8" ht="18.75" customHeight="1" thickTop="1">
      <c r="B36" s="171" t="s">
        <v>262</v>
      </c>
      <c r="C36" s="172"/>
      <c r="D36" s="173" t="s">
        <v>280</v>
      </c>
      <c r="E36" s="174" t="s">
        <v>280</v>
      </c>
      <c r="F36" s="182" t="s">
        <v>261</v>
      </c>
      <c r="G36" s="176"/>
      <c r="H36" s="177"/>
    </row>
    <row r="37" spans="2:8" ht="73" thickBot="1">
      <c r="B37" s="178">
        <v>22</v>
      </c>
      <c r="C37" s="179" t="s">
        <v>260</v>
      </c>
      <c r="D37" s="40" t="s">
        <v>5</v>
      </c>
      <c r="E37" s="41" t="s">
        <v>5</v>
      </c>
      <c r="F37" s="66" t="s">
        <v>352</v>
      </c>
      <c r="G37" s="69"/>
      <c r="H37" s="371" t="s">
        <v>387</v>
      </c>
    </row>
    <row r="38" spans="2:8" ht="44" thickTop="1">
      <c r="B38" s="178">
        <v>23</v>
      </c>
      <c r="C38" s="180" t="s">
        <v>326</v>
      </c>
      <c r="D38" s="40" t="s">
        <v>5</v>
      </c>
      <c r="E38" s="41" t="s">
        <v>5</v>
      </c>
      <c r="F38" s="42"/>
      <c r="G38" s="68"/>
      <c r="H38" s="70"/>
    </row>
    <row r="39" spans="2:8" ht="29">
      <c r="B39" s="209">
        <v>24</v>
      </c>
      <c r="C39" s="180" t="s">
        <v>259</v>
      </c>
      <c r="D39" s="40" t="s">
        <v>5</v>
      </c>
      <c r="E39" s="41" t="s">
        <v>5</v>
      </c>
      <c r="F39" s="43"/>
      <c r="G39" s="68"/>
      <c r="H39" s="70"/>
    </row>
    <row r="40" spans="2:8" ht="29">
      <c r="B40" s="178">
        <v>25</v>
      </c>
      <c r="C40" s="180" t="s">
        <v>258</v>
      </c>
      <c r="D40" s="40" t="s">
        <v>5</v>
      </c>
      <c r="E40" s="41" t="s">
        <v>5</v>
      </c>
      <c r="F40" s="43"/>
      <c r="G40" s="68"/>
      <c r="H40" s="70"/>
    </row>
    <row r="41" spans="2:8">
      <c r="C41" s="183"/>
      <c r="D41" s="184"/>
      <c r="E41" s="184"/>
      <c r="F41" s="184"/>
      <c r="G41" s="185"/>
      <c r="H41" s="186"/>
    </row>
    <row r="42" spans="2:8" ht="33" customHeight="1">
      <c r="B42" s="522" t="s">
        <v>162</v>
      </c>
      <c r="C42" s="522"/>
      <c r="D42" s="522"/>
      <c r="E42" s="522"/>
      <c r="F42" s="522"/>
      <c r="G42" s="522"/>
      <c r="H42" s="522"/>
    </row>
    <row r="43" spans="2:8">
      <c r="C43" s="183"/>
      <c r="D43" s="184"/>
      <c r="E43" s="184"/>
      <c r="F43" s="184"/>
      <c r="G43" s="185"/>
      <c r="H43" s="186"/>
    </row>
    <row r="44" spans="2:8" ht="22.5" customHeight="1">
      <c r="B44" s="63" t="s">
        <v>121</v>
      </c>
      <c r="C44" s="64"/>
      <c r="D44" s="64"/>
      <c r="E44" s="64"/>
      <c r="F44" s="64"/>
      <c r="G44" s="64"/>
      <c r="H44" s="65"/>
    </row>
    <row r="45" spans="2:8" ht="57.75" customHeight="1">
      <c r="B45" s="178">
        <v>1</v>
      </c>
      <c r="C45" s="523" t="s">
        <v>257</v>
      </c>
      <c r="D45" s="523"/>
      <c r="E45" s="523"/>
      <c r="F45" s="498" t="s">
        <v>391</v>
      </c>
      <c r="G45" s="498"/>
      <c r="H45" s="499"/>
    </row>
    <row r="46" spans="2:8" ht="47.25" customHeight="1">
      <c r="B46" s="178">
        <v>2</v>
      </c>
      <c r="C46" s="523" t="s">
        <v>256</v>
      </c>
      <c r="D46" s="523"/>
      <c r="E46" s="523"/>
      <c r="F46" s="498" t="s">
        <v>393</v>
      </c>
      <c r="G46" s="498"/>
      <c r="H46" s="499"/>
    </row>
    <row r="47" spans="2:8" ht="55.5" customHeight="1">
      <c r="B47" s="178">
        <v>3</v>
      </c>
      <c r="C47" s="523" t="s">
        <v>255</v>
      </c>
      <c r="D47" s="523"/>
      <c r="E47" s="523"/>
      <c r="F47" s="524" t="s">
        <v>6</v>
      </c>
      <c r="G47" s="524"/>
      <c r="H47" s="525"/>
    </row>
    <row r="48" spans="2:8" ht="39" customHeight="1">
      <c r="B48" s="178">
        <v>4</v>
      </c>
      <c r="C48" s="523" t="s">
        <v>254</v>
      </c>
      <c r="D48" s="523"/>
      <c r="E48" s="523"/>
      <c r="F48" s="498"/>
      <c r="G48" s="498"/>
      <c r="H48" s="499"/>
    </row>
    <row r="50" spans="2:8" ht="15.5">
      <c r="B50" s="187" t="s">
        <v>20</v>
      </c>
      <c r="C50" s="188"/>
    </row>
    <row r="51" spans="2:8" ht="149.25" customHeight="1">
      <c r="B51" s="521"/>
      <c r="C51" s="498"/>
      <c r="D51" s="498"/>
      <c r="E51" s="498"/>
      <c r="F51" s="498"/>
      <c r="G51" s="498"/>
      <c r="H51" s="499"/>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hyperlinks>
    <hyperlink ref="H12" r:id="rId1" xr:uid="{C8F40156-D9EB-40DB-A032-104E53E28CBB}"/>
    <hyperlink ref="H18" r:id="rId2" xr:uid="{1707CD66-0666-4975-B038-D95C4379FB86}"/>
    <hyperlink ref="H31" r:id="rId3" xr:uid="{5E844190-BA26-4CAC-A3A6-6C44CC14CFB3}"/>
    <hyperlink ref="H37" r:id="rId4" xr:uid="{1F1DAD82-A3BB-4533-B95F-D7F538DB2799}"/>
  </hyperlinks>
  <pageMargins left="0.25" right="0.25" top="0.75" bottom="0.75" header="0.3" footer="0.3"/>
  <pageSetup paperSize="9" scale="85" fitToHeight="0" orientation="landscape"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2020-12-03T02:57:05Z</dcterms:modified>
</cp:coreProperties>
</file>